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240" windowHeight="9240" activeTab="1"/>
  </bookViews>
  <sheets>
    <sheet name="Periodo 1" sheetId="1" r:id="rId1"/>
    <sheet name="Periodo 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B28" i="2" l="1"/>
  <c r="Z28" i="2"/>
  <c r="X28" i="2"/>
  <c r="V28" i="2"/>
  <c r="T28" i="2"/>
  <c r="R28" i="2"/>
  <c r="P28" i="2"/>
  <c r="N28" i="2"/>
  <c r="L28" i="2"/>
  <c r="J28" i="2"/>
  <c r="H28" i="2"/>
  <c r="F28" i="2"/>
  <c r="D28" i="2"/>
  <c r="AB27" i="2"/>
  <c r="Z27" i="2"/>
  <c r="X27" i="2"/>
  <c r="V27" i="2"/>
  <c r="T27" i="2"/>
  <c r="R27" i="2"/>
  <c r="P27" i="2"/>
  <c r="N27" i="2"/>
  <c r="L27" i="2"/>
  <c r="J27" i="2"/>
  <c r="H27" i="2"/>
  <c r="F27" i="2"/>
  <c r="D27" i="2"/>
  <c r="AC27" i="2" s="1"/>
  <c r="AD27" i="2" s="1"/>
  <c r="AB26" i="2"/>
  <c r="Z26" i="2"/>
  <c r="X26" i="2"/>
  <c r="V26" i="2"/>
  <c r="T26" i="2"/>
  <c r="R26" i="2"/>
  <c r="P26" i="2"/>
  <c r="N26" i="2"/>
  <c r="L26" i="2"/>
  <c r="J26" i="2"/>
  <c r="H26" i="2"/>
  <c r="F26" i="2"/>
  <c r="AC26" i="2" s="1"/>
  <c r="AD26" i="2" s="1"/>
  <c r="D26" i="2"/>
  <c r="AB25" i="2"/>
  <c r="Z25" i="2"/>
  <c r="X25" i="2"/>
  <c r="V25" i="2"/>
  <c r="T25" i="2"/>
  <c r="R25" i="2"/>
  <c r="P25" i="2"/>
  <c r="N25" i="2"/>
  <c r="L25" i="2"/>
  <c r="J25" i="2"/>
  <c r="H25" i="2"/>
  <c r="F25" i="2"/>
  <c r="D25" i="2"/>
  <c r="AB24" i="2"/>
  <c r="Z24" i="2"/>
  <c r="X24" i="2"/>
  <c r="V24" i="2"/>
  <c r="T24" i="2"/>
  <c r="R24" i="2"/>
  <c r="P24" i="2"/>
  <c r="N24" i="2"/>
  <c r="L24" i="2"/>
  <c r="J24" i="2"/>
  <c r="H24" i="2"/>
  <c r="F24" i="2"/>
  <c r="D24" i="2"/>
  <c r="AB23" i="2"/>
  <c r="Z23" i="2"/>
  <c r="X23" i="2"/>
  <c r="V23" i="2"/>
  <c r="T23" i="2"/>
  <c r="R23" i="2"/>
  <c r="P23" i="2"/>
  <c r="N23" i="2"/>
  <c r="L23" i="2"/>
  <c r="J23" i="2"/>
  <c r="H23" i="2"/>
  <c r="F23" i="2"/>
  <c r="D23" i="2"/>
  <c r="AC23" i="2" s="1"/>
  <c r="AD23" i="2" s="1"/>
  <c r="AB22" i="2"/>
  <c r="Z22" i="2"/>
  <c r="X22" i="2"/>
  <c r="V22" i="2"/>
  <c r="T22" i="2"/>
  <c r="R22" i="2"/>
  <c r="P22" i="2"/>
  <c r="N22" i="2"/>
  <c r="L22" i="2"/>
  <c r="J22" i="2"/>
  <c r="H22" i="2"/>
  <c r="F22" i="2"/>
  <c r="AC22" i="2" s="1"/>
  <c r="AD22" i="2" s="1"/>
  <c r="D22" i="2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AB20" i="2"/>
  <c r="Z20" i="2"/>
  <c r="X20" i="2"/>
  <c r="V20" i="2"/>
  <c r="T20" i="2"/>
  <c r="R20" i="2"/>
  <c r="P20" i="2"/>
  <c r="N20" i="2"/>
  <c r="L20" i="2"/>
  <c r="J20" i="2"/>
  <c r="H20" i="2"/>
  <c r="F20" i="2"/>
  <c r="D20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AC19" i="2" s="1"/>
  <c r="AD19" i="2" s="1"/>
  <c r="AB18" i="2"/>
  <c r="Z18" i="2"/>
  <c r="X18" i="2"/>
  <c r="V18" i="2"/>
  <c r="T18" i="2"/>
  <c r="R18" i="2"/>
  <c r="P18" i="2"/>
  <c r="N18" i="2"/>
  <c r="L18" i="2"/>
  <c r="J18" i="2"/>
  <c r="H18" i="2"/>
  <c r="F18" i="2"/>
  <c r="AC18" i="2" s="1"/>
  <c r="AD18" i="2" s="1"/>
  <c r="D18" i="2"/>
  <c r="AB17" i="2"/>
  <c r="Z17" i="2"/>
  <c r="X17" i="2"/>
  <c r="V17" i="2"/>
  <c r="T17" i="2"/>
  <c r="R17" i="2"/>
  <c r="P17" i="2"/>
  <c r="N17" i="2"/>
  <c r="L17" i="2"/>
  <c r="J17" i="2"/>
  <c r="H17" i="2"/>
  <c r="F17" i="2"/>
  <c r="D17" i="2"/>
  <c r="AB16" i="2"/>
  <c r="Z16" i="2"/>
  <c r="X16" i="2"/>
  <c r="V16" i="2"/>
  <c r="T16" i="2"/>
  <c r="R16" i="2"/>
  <c r="P16" i="2"/>
  <c r="N16" i="2"/>
  <c r="L16" i="2"/>
  <c r="J16" i="2"/>
  <c r="H16" i="2"/>
  <c r="F16" i="2"/>
  <c r="D16" i="2"/>
  <c r="AB15" i="2"/>
  <c r="Z15" i="2"/>
  <c r="X15" i="2"/>
  <c r="V15" i="2"/>
  <c r="T15" i="2"/>
  <c r="R15" i="2"/>
  <c r="P15" i="2"/>
  <c r="N15" i="2"/>
  <c r="L15" i="2"/>
  <c r="J15" i="2"/>
  <c r="H15" i="2"/>
  <c r="F15" i="2"/>
  <c r="D15" i="2"/>
  <c r="AC15" i="2" s="1"/>
  <c r="AD15" i="2" s="1"/>
  <c r="AB14" i="2"/>
  <c r="Z14" i="2"/>
  <c r="X14" i="2"/>
  <c r="V14" i="2"/>
  <c r="T14" i="2"/>
  <c r="R14" i="2"/>
  <c r="P14" i="2"/>
  <c r="N14" i="2"/>
  <c r="L14" i="2"/>
  <c r="J14" i="2"/>
  <c r="H14" i="2"/>
  <c r="F14" i="2"/>
  <c r="AC14" i="2" s="1"/>
  <c r="AD14" i="2" s="1"/>
  <c r="D14" i="2"/>
  <c r="AB13" i="2"/>
  <c r="Z13" i="2"/>
  <c r="X13" i="2"/>
  <c r="V13" i="2"/>
  <c r="T13" i="2"/>
  <c r="R13" i="2"/>
  <c r="P13" i="2"/>
  <c r="N13" i="2"/>
  <c r="L13" i="2"/>
  <c r="J13" i="2"/>
  <c r="H13" i="2"/>
  <c r="F13" i="2"/>
  <c r="D13" i="2"/>
  <c r="AB12" i="2"/>
  <c r="Z12" i="2"/>
  <c r="X12" i="2"/>
  <c r="V12" i="2"/>
  <c r="T12" i="2"/>
  <c r="R12" i="2"/>
  <c r="P12" i="2"/>
  <c r="N12" i="2"/>
  <c r="L12" i="2"/>
  <c r="J12" i="2"/>
  <c r="H12" i="2"/>
  <c r="F12" i="2"/>
  <c r="D12" i="2"/>
  <c r="AB11" i="2"/>
  <c r="Z11" i="2"/>
  <c r="X11" i="2"/>
  <c r="V11" i="2"/>
  <c r="T11" i="2"/>
  <c r="R11" i="2"/>
  <c r="P11" i="2"/>
  <c r="N11" i="2"/>
  <c r="L11" i="2"/>
  <c r="J11" i="2"/>
  <c r="H11" i="2"/>
  <c r="F11" i="2"/>
  <c r="D11" i="2"/>
  <c r="AC11" i="2" s="1"/>
  <c r="AD11" i="2" s="1"/>
  <c r="AB10" i="2"/>
  <c r="Z10" i="2"/>
  <c r="X10" i="2"/>
  <c r="V10" i="2"/>
  <c r="T10" i="2"/>
  <c r="R10" i="2"/>
  <c r="P10" i="2"/>
  <c r="N10" i="2"/>
  <c r="L10" i="2"/>
  <c r="J10" i="2"/>
  <c r="H10" i="2"/>
  <c r="F10" i="2"/>
  <c r="AC10" i="2" s="1"/>
  <c r="AD10" i="2" s="1"/>
  <c r="D10" i="2"/>
  <c r="AB9" i="2"/>
  <c r="Z9" i="2"/>
  <c r="X9" i="2"/>
  <c r="V9" i="2"/>
  <c r="T9" i="2"/>
  <c r="R9" i="2"/>
  <c r="P9" i="2"/>
  <c r="N9" i="2"/>
  <c r="L9" i="2"/>
  <c r="J9" i="2"/>
  <c r="H9" i="2"/>
  <c r="F9" i="2"/>
  <c r="D9" i="2"/>
  <c r="AB8" i="2"/>
  <c r="Z8" i="2"/>
  <c r="X8" i="2"/>
  <c r="V8" i="2"/>
  <c r="T8" i="2"/>
  <c r="R8" i="2"/>
  <c r="P8" i="2"/>
  <c r="N8" i="2"/>
  <c r="L8" i="2"/>
  <c r="J8" i="2"/>
  <c r="H8" i="2"/>
  <c r="F8" i="2"/>
  <c r="D8" i="2"/>
  <c r="AB7" i="2"/>
  <c r="Z7" i="2"/>
  <c r="X7" i="2"/>
  <c r="V7" i="2"/>
  <c r="T7" i="2"/>
  <c r="R7" i="2"/>
  <c r="P7" i="2"/>
  <c r="N7" i="2"/>
  <c r="L7" i="2"/>
  <c r="J7" i="2"/>
  <c r="H7" i="2"/>
  <c r="F7" i="2"/>
  <c r="D7" i="2"/>
  <c r="AC7" i="2" s="1"/>
  <c r="AD7" i="2" s="1"/>
  <c r="AB6" i="2"/>
  <c r="Z6" i="2"/>
  <c r="X6" i="2"/>
  <c r="V6" i="2"/>
  <c r="T6" i="2"/>
  <c r="R6" i="2"/>
  <c r="P6" i="2"/>
  <c r="N6" i="2"/>
  <c r="L6" i="2"/>
  <c r="J6" i="2"/>
  <c r="H6" i="2"/>
  <c r="F6" i="2"/>
  <c r="AC6" i="2" s="1"/>
  <c r="AD6" i="2" s="1"/>
  <c r="D6" i="2"/>
  <c r="AB5" i="2"/>
  <c r="Z5" i="2"/>
  <c r="X5" i="2"/>
  <c r="V5" i="2"/>
  <c r="T5" i="2"/>
  <c r="R5" i="2"/>
  <c r="P5" i="2"/>
  <c r="N5" i="2"/>
  <c r="L5" i="2"/>
  <c r="J5" i="2"/>
  <c r="H5" i="2"/>
  <c r="F5" i="2"/>
  <c r="D5" i="2"/>
  <c r="AB4" i="2"/>
  <c r="Z4" i="2"/>
  <c r="X4" i="2"/>
  <c r="V4" i="2"/>
  <c r="T4" i="2"/>
  <c r="R4" i="2"/>
  <c r="P4" i="2"/>
  <c r="N4" i="2"/>
  <c r="L4" i="2"/>
  <c r="J4" i="2"/>
  <c r="H4" i="2"/>
  <c r="F4" i="2"/>
  <c r="D4" i="2"/>
  <c r="AB3" i="2"/>
  <c r="Z3" i="2"/>
  <c r="X3" i="2"/>
  <c r="V3" i="2"/>
  <c r="T3" i="2"/>
  <c r="R3" i="2"/>
  <c r="P3" i="2"/>
  <c r="N3" i="2"/>
  <c r="L3" i="2"/>
  <c r="J3" i="2"/>
  <c r="H3" i="2"/>
  <c r="F3" i="2"/>
  <c r="D3" i="2"/>
  <c r="AC3" i="2" s="1"/>
  <c r="AD3" i="2" s="1"/>
  <c r="AB2" i="2"/>
  <c r="Z2" i="2"/>
  <c r="X2" i="2"/>
  <c r="V2" i="2"/>
  <c r="T2" i="2"/>
  <c r="R2" i="2"/>
  <c r="P2" i="2"/>
  <c r="N2" i="2"/>
  <c r="L2" i="2"/>
  <c r="J2" i="2"/>
  <c r="H2" i="2"/>
  <c r="F2" i="2"/>
  <c r="AC2" i="2" s="1"/>
  <c r="AD2" i="2" s="1"/>
  <c r="D2" i="2"/>
  <c r="AC28" i="2" l="1"/>
  <c r="AD28" i="2" s="1"/>
  <c r="AC4" i="2"/>
  <c r="AD4" i="2" s="1"/>
  <c r="AC5" i="2"/>
  <c r="AD5" i="2" s="1"/>
  <c r="AC8" i="2"/>
  <c r="AD8" i="2" s="1"/>
  <c r="AC9" i="2"/>
  <c r="AD9" i="2" s="1"/>
  <c r="AC12" i="2"/>
  <c r="AD12" i="2" s="1"/>
  <c r="AC13" i="2"/>
  <c r="AD13" i="2" s="1"/>
  <c r="AC16" i="2"/>
  <c r="AD16" i="2" s="1"/>
  <c r="AC17" i="2"/>
  <c r="AD17" i="2" s="1"/>
  <c r="AC20" i="2"/>
  <c r="AD20" i="2" s="1"/>
  <c r="AC21" i="2"/>
  <c r="AD21" i="2" s="1"/>
  <c r="AC24" i="2"/>
  <c r="AD24" i="2" s="1"/>
  <c r="AC25" i="2"/>
  <c r="AD25" i="2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T15" i="1" s="1"/>
  <c r="U15" i="1" s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I3" i="1"/>
  <c r="I4" i="1"/>
  <c r="I5" i="1"/>
  <c r="I6" i="1"/>
  <c r="I7" i="1"/>
  <c r="I8" i="1"/>
  <c r="I9" i="1"/>
  <c r="I10" i="1"/>
  <c r="I11" i="1"/>
  <c r="T11" i="1" s="1"/>
  <c r="U11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T27" i="1" s="1"/>
  <c r="U27" i="1" s="1"/>
  <c r="I28" i="1"/>
  <c r="I29" i="1"/>
  <c r="G3" i="1"/>
  <c r="G4" i="1"/>
  <c r="G5" i="1"/>
  <c r="G6" i="1"/>
  <c r="G7" i="1"/>
  <c r="T7" i="1" s="1"/>
  <c r="U7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T23" i="1" s="1"/>
  <c r="U23" i="1" s="1"/>
  <c r="G24" i="1"/>
  <c r="G25" i="1"/>
  <c r="G26" i="1"/>
  <c r="G27" i="1"/>
  <c r="G28" i="1"/>
  <c r="G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T3" i="1"/>
  <c r="U3" i="1" s="1"/>
  <c r="T19" i="1"/>
  <c r="U19" i="1" s="1"/>
  <c r="S2" i="1"/>
  <c r="Q2" i="1"/>
  <c r="O2" i="1"/>
  <c r="M2" i="1"/>
  <c r="K2" i="1"/>
  <c r="I2" i="1"/>
  <c r="G2" i="1"/>
  <c r="E2" i="1"/>
  <c r="T2" i="1" s="1"/>
  <c r="U2" i="1" s="1"/>
  <c r="T26" i="1" l="1"/>
  <c r="U26" i="1" s="1"/>
  <c r="T22" i="1"/>
  <c r="U22" i="1" s="1"/>
  <c r="T18" i="1"/>
  <c r="U18" i="1" s="1"/>
  <c r="T14" i="1"/>
  <c r="U14" i="1" s="1"/>
  <c r="T10" i="1"/>
  <c r="U10" i="1" s="1"/>
  <c r="T6" i="1"/>
  <c r="U6" i="1" s="1"/>
  <c r="T29" i="1"/>
  <c r="U29" i="1" s="1"/>
  <c r="T25" i="1"/>
  <c r="U25" i="1" s="1"/>
  <c r="T21" i="1"/>
  <c r="U21" i="1" s="1"/>
  <c r="T17" i="1"/>
  <c r="U17" i="1" s="1"/>
  <c r="T13" i="1"/>
  <c r="U13" i="1" s="1"/>
  <c r="T9" i="1"/>
  <c r="U9" i="1" s="1"/>
  <c r="T5" i="1"/>
  <c r="U5" i="1" s="1"/>
  <c r="T28" i="1"/>
  <c r="U28" i="1" s="1"/>
  <c r="T24" i="1"/>
  <c r="U24" i="1" s="1"/>
  <c r="T20" i="1"/>
  <c r="U20" i="1" s="1"/>
  <c r="T16" i="1"/>
  <c r="U16" i="1" s="1"/>
  <c r="T12" i="1"/>
  <c r="U12" i="1" s="1"/>
  <c r="T8" i="1"/>
  <c r="U8" i="1" s="1"/>
  <c r="T4" i="1"/>
  <c r="U4" i="1" s="1"/>
</calcChain>
</file>

<file path=xl/sharedStrings.xml><?xml version="1.0" encoding="utf-8"?>
<sst xmlns="http://schemas.openxmlformats.org/spreadsheetml/2006/main" count="632" uniqueCount="138">
  <si>
    <t>kalexagice@gmail.com</t>
  </si>
  <si>
    <t>geraldinezapata64@gmail.com</t>
  </si>
  <si>
    <t>felipeskateboardingtoro@gmail.com</t>
  </si>
  <si>
    <t>piedrahitapaola911@gmail.com</t>
  </si>
  <si>
    <t>alejandroquinteromedina@gmail.com</t>
  </si>
  <si>
    <t>vale1340@hotmail.es</t>
  </si>
  <si>
    <t>julianagiraldon14@gmail.com</t>
  </si>
  <si>
    <t>matelorra9399@hotmail.com</t>
  </si>
  <si>
    <t>tuberkia-258@hotmail.com</t>
  </si>
  <si>
    <t>charria1214@gmail.com</t>
  </si>
  <si>
    <t>dani96_gomra@hotmail.com</t>
  </si>
  <si>
    <t>danielrios.drq@gmail.com</t>
  </si>
  <si>
    <t>maisorco16@gmail.com</t>
  </si>
  <si>
    <t>EstefaniaCarvajalCallejas001@gmail.com</t>
  </si>
  <si>
    <t>manuelahenao2011@gmail.com</t>
  </si>
  <si>
    <t>maricastrillon.99@gmail.com</t>
  </si>
  <si>
    <t>janis.ascanio@gmail.com</t>
  </si>
  <si>
    <t>hillary-lmj@hotmail.com</t>
  </si>
  <si>
    <t>vale.-goto@hotmail.com</t>
  </si>
  <si>
    <t>valentinabedoyavidales@gmail.com</t>
  </si>
  <si>
    <t>rocksy08@hotmail.com</t>
  </si>
  <si>
    <t>dar.96@hotmail.com</t>
  </si>
  <si>
    <t>alejomarquez2015@outlook.com</t>
  </si>
  <si>
    <t>Giraldo Ceballos Kelly Alexandra</t>
  </si>
  <si>
    <t>Zapata Zapata Geraldine</t>
  </si>
  <si>
    <t>Piedrahita Agudelo Angy Paola</t>
  </si>
  <si>
    <t>Quintero Medina Alejandro</t>
  </si>
  <si>
    <t>Vallejo Marín Valeria</t>
  </si>
  <si>
    <t>Ramirez López Mateo</t>
  </si>
  <si>
    <t>Tuberquia Pérez Keiry Yaisuri</t>
  </si>
  <si>
    <t>Gómez Ramos Daniela</t>
  </si>
  <si>
    <t>Rios Quintero Carlos Daniel</t>
  </si>
  <si>
    <t>Ortega Cordoba Maria Isabel</t>
  </si>
  <si>
    <t>Carvajal Callejas Estefania</t>
  </si>
  <si>
    <t>Henao Gutierrez Manuela</t>
  </si>
  <si>
    <t>Castrillón Díaz Mariana</t>
  </si>
  <si>
    <t>Ascanio Maestre Janis Camila</t>
  </si>
  <si>
    <t>Gómez Toro Valentina</t>
  </si>
  <si>
    <t>Bedoya Vidales Valentina</t>
  </si>
  <si>
    <t>Correa Zuluaga Karen</t>
  </si>
  <si>
    <t>Toro Restrepo Juan Felipe</t>
  </si>
  <si>
    <t>Giraldo Noreña Juliana</t>
  </si>
  <si>
    <t>Montoya Galindo Ándres Camilo</t>
  </si>
  <si>
    <t>Puerta Vallejo Tiffanny Hillary</t>
  </si>
  <si>
    <t>Marquez Acevedo Alejandro</t>
  </si>
  <si>
    <t>Trabajo clase</t>
  </si>
  <si>
    <t>A</t>
  </si>
  <si>
    <t>B</t>
  </si>
  <si>
    <t xml:space="preserve">Marquez Gomez Darwin </t>
  </si>
  <si>
    <t>BJ</t>
  </si>
  <si>
    <t>Orrego Potosi Maria Daniela</t>
  </si>
  <si>
    <t>pisa1904@hotmail.com</t>
  </si>
  <si>
    <t xml:space="preserve">Guerrero Maso Manuela </t>
  </si>
  <si>
    <t>Monsalve Rivera Juan Fernando</t>
  </si>
  <si>
    <t>jusnfer_987@hotmail.com</t>
  </si>
  <si>
    <t>manchi112532@gmail.com</t>
  </si>
  <si>
    <t>CORREO</t>
  </si>
  <si>
    <t>ESTUDIANTE</t>
  </si>
  <si>
    <t>N°</t>
  </si>
  <si>
    <t>S</t>
  </si>
  <si>
    <t>Rubio Arias Andrea</t>
  </si>
  <si>
    <t>Autoevaluación</t>
  </si>
  <si>
    <t>Velásquez Sánchez Mateo</t>
  </si>
  <si>
    <t>Taller de busqueda</t>
  </si>
  <si>
    <t>Examen Internet</t>
  </si>
  <si>
    <t>Drive-Formulario</t>
  </si>
  <si>
    <t>Drive-Presentación</t>
  </si>
  <si>
    <t>Drive-Documento</t>
  </si>
  <si>
    <t>Comprensión lectora</t>
  </si>
  <si>
    <t>Definitiva</t>
  </si>
  <si>
    <t>Apellido</t>
  </si>
  <si>
    <t>Nombre</t>
  </si>
  <si>
    <t>Avatar</t>
  </si>
  <si>
    <t>Formulario Internet de las cosas (S)</t>
  </si>
  <si>
    <t>Documento Internet de las cosas (S)</t>
  </si>
  <si>
    <t>Presentación Internet de las cosas (S)</t>
  </si>
  <si>
    <t>Taller 2 Emprendimieto (S)</t>
  </si>
  <si>
    <t>Pregunta problematizadora 2P (S)</t>
  </si>
  <si>
    <t>Taller 1. Emprendimieto (S)</t>
  </si>
  <si>
    <t>Autoevaluación (S)</t>
  </si>
  <si>
    <t>Trabajo de clase</t>
  </si>
  <si>
    <t>Volante: Propuesta internet de las cosas</t>
  </si>
  <si>
    <t>Folleto Internet de las cosas</t>
  </si>
  <si>
    <t>Tarjeta Prom2015</t>
  </si>
  <si>
    <t>Postal de Medellín</t>
  </si>
  <si>
    <t>DEFINITIVA</t>
  </si>
  <si>
    <t>Ascanio</t>
  </si>
  <si>
    <t>Janis</t>
  </si>
  <si>
    <t>bedoya vidales</t>
  </si>
  <si>
    <t>valetina</t>
  </si>
  <si>
    <t>carvajal</t>
  </si>
  <si>
    <t>estefania</t>
  </si>
  <si>
    <t>Correa Zuluaga</t>
  </si>
  <si>
    <t xml:space="preserve">Karen </t>
  </si>
  <si>
    <t>Diaz</t>
  </si>
  <si>
    <t>Mariana</t>
  </si>
  <si>
    <t>Giraldo</t>
  </si>
  <si>
    <t>Alexandra</t>
  </si>
  <si>
    <t>Juliana</t>
  </si>
  <si>
    <t>gomez</t>
  </si>
  <si>
    <t>valentina</t>
  </si>
  <si>
    <t xml:space="preserve">Gòmez Ramos </t>
  </si>
  <si>
    <t>Daniela</t>
  </si>
  <si>
    <t>henao</t>
  </si>
  <si>
    <t>manuela</t>
  </si>
  <si>
    <t>marquez</t>
  </si>
  <si>
    <t>sneeider</t>
  </si>
  <si>
    <t>marquez acevedo</t>
  </si>
  <si>
    <t>alejandro</t>
  </si>
  <si>
    <t>monsalve</t>
  </si>
  <si>
    <t>juan</t>
  </si>
  <si>
    <t>Montoya</t>
  </si>
  <si>
    <t>Andres</t>
  </si>
  <si>
    <t>Orrego Potosí</t>
  </si>
  <si>
    <t xml:space="preserve">Maria Daniela </t>
  </si>
  <si>
    <t>ortega</t>
  </si>
  <si>
    <t>maria</t>
  </si>
  <si>
    <t>piedrahita</t>
  </si>
  <si>
    <t>paola</t>
  </si>
  <si>
    <t>Puerta Vallejo</t>
  </si>
  <si>
    <t>Tiffanny Hillary</t>
  </si>
  <si>
    <t>Quintero Medina</t>
  </si>
  <si>
    <t xml:space="preserve">Alejandro </t>
  </si>
  <si>
    <t>ramirez</t>
  </si>
  <si>
    <t>mateo</t>
  </si>
  <si>
    <t>rios quintero</t>
  </si>
  <si>
    <t xml:space="preserve">carlos daniel </t>
  </si>
  <si>
    <t>Rubio</t>
  </si>
  <si>
    <t>Andrea</t>
  </si>
  <si>
    <t>toro</t>
  </si>
  <si>
    <t>felipe</t>
  </si>
  <si>
    <t>Tuberquia</t>
  </si>
  <si>
    <t>Yaisuri</t>
  </si>
  <si>
    <t>vallejo</t>
  </si>
  <si>
    <t>valeria</t>
  </si>
  <si>
    <t>velasquez</t>
  </si>
  <si>
    <t>Zapata</t>
  </si>
  <si>
    <t>Geraldine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</si>
</sst>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Font="1" applyFill="1" applyBorder="1" applyAlignment="1" applyProtection="1">
      <alignment wrapText="1"/>
    </xf>
    <xf numFmtId="0" fontId="0" fillId="0" borderId="0" xfId="0" applyFont="1" applyFill="1" applyAlignment="1">
      <alignment textRotation="90"/>
    </xf>
    <xf numFmtId="0" fontId="0" fillId="0" borderId="0" xfId="0" applyFill="1"/>
    <xf numFmtId="0" fontId="3" fillId="2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/>
    <xf numFmtId="0" fontId="0" fillId="0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textRotation="90"/>
    </xf>
    <xf numFmtId="0" fontId="0" fillId="0" borderId="2" xfId="0" applyBorder="1"/>
    <xf numFmtId="164" fontId="0" fillId="0" borderId="2" xfId="0" applyNumberFormat="1" applyFont="1" applyFill="1" applyBorder="1" applyAlignment="1" applyProtection="1">
      <alignment wrapText="1"/>
    </xf>
    <xf numFmtId="164" fontId="0" fillId="0" borderId="0" xfId="0" applyNumberFormat="1"/>
    <xf numFmtId="0" fontId="3" fillId="2" borderId="2" xfId="0" applyNumberFormat="1" applyFont="1" applyFill="1" applyBorder="1" applyAlignment="1" applyProtection="1">
      <alignment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U2" sqref="U2"/>
    </sheetView>
  </sheetViews>
  <sheetFormatPr baseColWidth="10" defaultRowHeight="15" x14ac:dyDescent="0.25"/>
  <cols>
    <col min="1" max="1" width="3.140625" style="3" bestFit="1" customWidth="1"/>
    <col min="2" max="2" width="36" style="3" customWidth="1"/>
    <col min="3" max="3" width="28.5703125" style="3" bestFit="1" customWidth="1"/>
    <col min="4" max="4" width="3.5703125" style="3" customWidth="1"/>
    <col min="5" max="5" width="6.5703125" style="3" customWidth="1"/>
    <col min="6" max="6" width="3" style="3" customWidth="1"/>
    <col min="7" max="7" width="3.7109375" style="3" hidden="1" customWidth="1"/>
    <col min="8" max="8" width="3.42578125" style="3" customWidth="1"/>
    <col min="9" max="9" width="3.7109375" style="3" hidden="1" customWidth="1"/>
    <col min="10" max="10" width="3.28515625" style="3" customWidth="1"/>
    <col min="11" max="11" width="3.7109375" style="3" hidden="1" customWidth="1"/>
    <col min="12" max="12" width="3.42578125" style="3" customWidth="1"/>
    <col min="13" max="13" width="3.7109375" style="3" hidden="1" customWidth="1"/>
    <col min="14" max="14" width="3.140625" style="3" customWidth="1"/>
    <col min="15" max="15" width="3.7109375" style="3" hidden="1" customWidth="1"/>
    <col min="16" max="16" width="3.28515625" style="3" customWidth="1"/>
    <col min="17" max="17" width="3.7109375" style="3" hidden="1" customWidth="1"/>
    <col min="18" max="18" width="3.7109375" style="3" customWidth="1"/>
    <col min="19" max="19" width="3.7109375" style="3" hidden="1" customWidth="1"/>
    <col min="20" max="20" width="5" style="3" customWidth="1"/>
    <col min="21" max="24" width="3.7109375" style="3" bestFit="1" customWidth="1"/>
    <col min="25" max="16384" width="11.42578125" style="3"/>
  </cols>
  <sheetData>
    <row r="1" spans="1:24" ht="102.75" x14ac:dyDescent="0.25">
      <c r="A1" s="5" t="s">
        <v>58</v>
      </c>
      <c r="B1" s="5" t="s">
        <v>56</v>
      </c>
      <c r="C1" s="5" t="s">
        <v>57</v>
      </c>
      <c r="D1" s="6" t="s">
        <v>45</v>
      </c>
      <c r="E1" s="6"/>
      <c r="F1" s="6" t="s">
        <v>63</v>
      </c>
      <c r="G1" s="6"/>
      <c r="H1" s="6" t="s">
        <v>64</v>
      </c>
      <c r="I1" s="6"/>
      <c r="J1" s="6" t="s">
        <v>65</v>
      </c>
      <c r="K1" s="6"/>
      <c r="L1" s="6" t="s">
        <v>66</v>
      </c>
      <c r="M1" s="6"/>
      <c r="N1" s="6" t="s">
        <v>67</v>
      </c>
      <c r="O1" s="6"/>
      <c r="P1" s="6" t="s">
        <v>61</v>
      </c>
      <c r="Q1" s="6"/>
      <c r="R1" s="6" t="s">
        <v>68</v>
      </c>
      <c r="S1" s="6"/>
      <c r="T1" s="6"/>
      <c r="U1" s="7" t="s">
        <v>69</v>
      </c>
      <c r="V1" s="2"/>
      <c r="W1" s="2"/>
      <c r="X1" s="2"/>
    </row>
    <row r="2" spans="1:24" x14ac:dyDescent="0.25">
      <c r="A2" s="8">
        <v>1</v>
      </c>
      <c r="B2" s="9" t="s">
        <v>16</v>
      </c>
      <c r="C2" s="9" t="s">
        <v>36</v>
      </c>
      <c r="D2" s="8" t="s">
        <v>46</v>
      </c>
      <c r="E2" s="1">
        <f t="shared" ref="E2:E29" si="0">+IF(D2="BJ",2,IF(D2="B",3.5,IF(D2="A",4.5,IF(D2="S",5,1))))</f>
        <v>4.5</v>
      </c>
      <c r="F2" s="8" t="s">
        <v>47</v>
      </c>
      <c r="G2" s="1">
        <f t="shared" ref="G2:G29" si="1">+IF(F2="BJ",2,IF(F2="B",3.5,IF(F2="A",4.5,IF(F2="S",5,1))))</f>
        <v>3.5</v>
      </c>
      <c r="H2" s="8" t="s">
        <v>59</v>
      </c>
      <c r="I2" s="1">
        <f t="shared" ref="I2:I29" si="2">+IF(H2="BJ",2,IF(H2="B",3.5,IF(H2="A",4.5,IF(H2="S",5,1))))</f>
        <v>5</v>
      </c>
      <c r="J2" s="8" t="s">
        <v>46</v>
      </c>
      <c r="K2" s="1">
        <f t="shared" ref="K2:S17" si="3">+IF(J2="BJ",2,IF(J2="B",3.5,IF(J2="A",4.5,IF(J2="S",5,1))))</f>
        <v>4.5</v>
      </c>
      <c r="L2" s="8" t="s">
        <v>49</v>
      </c>
      <c r="M2" s="1">
        <f t="shared" si="3"/>
        <v>2</v>
      </c>
      <c r="N2" s="8" t="s">
        <v>47</v>
      </c>
      <c r="O2" s="1">
        <f t="shared" si="3"/>
        <v>3.5</v>
      </c>
      <c r="P2" s="8" t="s">
        <v>47</v>
      </c>
      <c r="Q2" s="1">
        <f t="shared" si="3"/>
        <v>3.5</v>
      </c>
      <c r="R2" s="8" t="s">
        <v>46</v>
      </c>
      <c r="S2" s="1">
        <f t="shared" si="3"/>
        <v>4.5</v>
      </c>
      <c r="T2" s="10">
        <f>AVERAGE(E2,G2,I2,K2,M2,O2,Q2,S2)</f>
        <v>3.875</v>
      </c>
      <c r="U2" s="4" t="str">
        <f t="shared" ref="U2:U29" si="4">+IF(AND(T2&gt;0,T2&lt;3),"BJ",IF(AND(T2&gt;2.9,T2&lt;3.7),"B",IF(AND(T2&gt;3.7,T2&lt;4.5),"A",IF(T2=0,"BJ","S"))))</f>
        <v>A</v>
      </c>
    </row>
    <row r="3" spans="1:24" x14ac:dyDescent="0.25">
      <c r="A3" s="8">
        <v>2</v>
      </c>
      <c r="B3" s="9" t="s">
        <v>19</v>
      </c>
      <c r="C3" s="9" t="s">
        <v>38</v>
      </c>
      <c r="D3" s="8" t="s">
        <v>47</v>
      </c>
      <c r="E3" s="1">
        <f t="shared" si="0"/>
        <v>3.5</v>
      </c>
      <c r="F3" s="8" t="s">
        <v>47</v>
      </c>
      <c r="G3" s="1">
        <f t="shared" si="1"/>
        <v>3.5</v>
      </c>
      <c r="H3" s="8" t="s">
        <v>49</v>
      </c>
      <c r="I3" s="1">
        <f t="shared" si="2"/>
        <v>2</v>
      </c>
      <c r="J3" s="8"/>
      <c r="K3" s="1">
        <f t="shared" si="3"/>
        <v>1</v>
      </c>
      <c r="L3" s="8" t="s">
        <v>49</v>
      </c>
      <c r="M3" s="1">
        <f t="shared" si="3"/>
        <v>2</v>
      </c>
      <c r="N3" s="8" t="s">
        <v>46</v>
      </c>
      <c r="O3" s="1">
        <f t="shared" si="3"/>
        <v>4.5</v>
      </c>
      <c r="P3" s="8" t="s">
        <v>47</v>
      </c>
      <c r="Q3" s="1">
        <f t="shared" si="3"/>
        <v>3.5</v>
      </c>
      <c r="R3" s="8" t="s">
        <v>46</v>
      </c>
      <c r="S3" s="1">
        <f t="shared" si="3"/>
        <v>4.5</v>
      </c>
      <c r="T3" s="10">
        <f t="shared" ref="T3:T29" si="5">AVERAGE(E3,G3,I3,K3,M3,O3,Q3,S3)</f>
        <v>3.0625</v>
      </c>
      <c r="U3" s="4" t="str">
        <f t="shared" si="4"/>
        <v>B</v>
      </c>
    </row>
    <row r="4" spans="1:24" x14ac:dyDescent="0.25">
      <c r="A4" s="8">
        <v>3</v>
      </c>
      <c r="B4" s="9" t="s">
        <v>13</v>
      </c>
      <c r="C4" s="9" t="s">
        <v>33</v>
      </c>
      <c r="D4" s="8" t="s">
        <v>46</v>
      </c>
      <c r="E4" s="1">
        <f t="shared" si="0"/>
        <v>4.5</v>
      </c>
      <c r="F4" s="8" t="s">
        <v>46</v>
      </c>
      <c r="G4" s="1">
        <f t="shared" si="1"/>
        <v>4.5</v>
      </c>
      <c r="H4" s="8" t="s">
        <v>49</v>
      </c>
      <c r="I4" s="1">
        <f t="shared" si="2"/>
        <v>2</v>
      </c>
      <c r="J4" s="8" t="s">
        <v>46</v>
      </c>
      <c r="K4" s="1">
        <f t="shared" si="3"/>
        <v>4.5</v>
      </c>
      <c r="L4" s="8"/>
      <c r="M4" s="1">
        <f t="shared" si="3"/>
        <v>1</v>
      </c>
      <c r="N4" s="8" t="s">
        <v>47</v>
      </c>
      <c r="O4" s="1">
        <f t="shared" si="3"/>
        <v>3.5</v>
      </c>
      <c r="P4" s="8" t="s">
        <v>47</v>
      </c>
      <c r="Q4" s="1">
        <f t="shared" si="3"/>
        <v>3.5</v>
      </c>
      <c r="R4" s="8" t="s">
        <v>47</v>
      </c>
      <c r="S4" s="1">
        <f t="shared" si="3"/>
        <v>3.5</v>
      </c>
      <c r="T4" s="10">
        <f t="shared" si="5"/>
        <v>3.375</v>
      </c>
      <c r="U4" s="4" t="str">
        <f t="shared" si="4"/>
        <v>B</v>
      </c>
    </row>
    <row r="5" spans="1:24" x14ac:dyDescent="0.25">
      <c r="A5" s="8">
        <v>4</v>
      </c>
      <c r="B5" s="9" t="s">
        <v>15</v>
      </c>
      <c r="C5" s="9" t="s">
        <v>35</v>
      </c>
      <c r="D5" s="8" t="s">
        <v>46</v>
      </c>
      <c r="E5" s="1">
        <f t="shared" si="0"/>
        <v>4.5</v>
      </c>
      <c r="F5" s="8" t="s">
        <v>47</v>
      </c>
      <c r="G5" s="1">
        <f t="shared" si="1"/>
        <v>3.5</v>
      </c>
      <c r="H5" s="8" t="s">
        <v>49</v>
      </c>
      <c r="I5" s="1">
        <f t="shared" si="2"/>
        <v>2</v>
      </c>
      <c r="J5" s="8" t="s">
        <v>49</v>
      </c>
      <c r="K5" s="1">
        <f t="shared" si="3"/>
        <v>2</v>
      </c>
      <c r="L5" s="8" t="s">
        <v>47</v>
      </c>
      <c r="M5" s="1">
        <f t="shared" si="3"/>
        <v>3.5</v>
      </c>
      <c r="N5" s="8"/>
      <c r="O5" s="1">
        <f t="shared" si="3"/>
        <v>1</v>
      </c>
      <c r="P5" s="8" t="s">
        <v>47</v>
      </c>
      <c r="Q5" s="1">
        <f t="shared" si="3"/>
        <v>3.5</v>
      </c>
      <c r="R5" s="8" t="s">
        <v>46</v>
      </c>
      <c r="S5" s="1">
        <f t="shared" si="3"/>
        <v>4.5</v>
      </c>
      <c r="T5" s="10">
        <f t="shared" si="5"/>
        <v>3.0625</v>
      </c>
      <c r="U5" s="4" t="str">
        <f t="shared" si="4"/>
        <v>B</v>
      </c>
    </row>
    <row r="6" spans="1:24" x14ac:dyDescent="0.25">
      <c r="A6" s="8">
        <v>5</v>
      </c>
      <c r="B6" s="9" t="s">
        <v>20</v>
      </c>
      <c r="C6" s="9" t="s">
        <v>39</v>
      </c>
      <c r="D6" s="8" t="s">
        <v>46</v>
      </c>
      <c r="E6" s="1">
        <f t="shared" si="0"/>
        <v>4.5</v>
      </c>
      <c r="F6" s="8" t="s">
        <v>47</v>
      </c>
      <c r="G6" s="1">
        <f t="shared" si="1"/>
        <v>3.5</v>
      </c>
      <c r="H6" s="8" t="s">
        <v>59</v>
      </c>
      <c r="I6" s="1">
        <f t="shared" si="2"/>
        <v>5</v>
      </c>
      <c r="J6" s="8" t="s">
        <v>59</v>
      </c>
      <c r="K6" s="1">
        <f t="shared" si="3"/>
        <v>5</v>
      </c>
      <c r="L6" s="8" t="s">
        <v>46</v>
      </c>
      <c r="M6" s="1">
        <f t="shared" si="3"/>
        <v>4.5</v>
      </c>
      <c r="N6" s="8" t="s">
        <v>46</v>
      </c>
      <c r="O6" s="1">
        <f t="shared" si="3"/>
        <v>4.5</v>
      </c>
      <c r="P6" s="8" t="s">
        <v>46</v>
      </c>
      <c r="Q6" s="1">
        <f t="shared" si="3"/>
        <v>4.5</v>
      </c>
      <c r="R6" s="8" t="s">
        <v>46</v>
      </c>
      <c r="S6" s="1">
        <f t="shared" si="3"/>
        <v>4.5</v>
      </c>
      <c r="T6" s="10">
        <f t="shared" si="5"/>
        <v>4.5</v>
      </c>
      <c r="U6" s="4" t="str">
        <f t="shared" si="4"/>
        <v>S</v>
      </c>
    </row>
    <row r="7" spans="1:24" x14ac:dyDescent="0.25">
      <c r="A7" s="8">
        <v>6</v>
      </c>
      <c r="B7" s="9" t="s">
        <v>0</v>
      </c>
      <c r="C7" s="9" t="s">
        <v>23</v>
      </c>
      <c r="D7" s="8" t="s">
        <v>46</v>
      </c>
      <c r="E7" s="1">
        <f t="shared" si="0"/>
        <v>4.5</v>
      </c>
      <c r="F7" s="8" t="s">
        <v>59</v>
      </c>
      <c r="G7" s="1">
        <f t="shared" si="1"/>
        <v>5</v>
      </c>
      <c r="H7" s="8" t="s">
        <v>46</v>
      </c>
      <c r="I7" s="1">
        <f t="shared" si="2"/>
        <v>4.5</v>
      </c>
      <c r="J7" s="8" t="s">
        <v>59</v>
      </c>
      <c r="K7" s="1">
        <f t="shared" si="3"/>
        <v>5</v>
      </c>
      <c r="L7" s="8" t="s">
        <v>59</v>
      </c>
      <c r="M7" s="1">
        <f t="shared" si="3"/>
        <v>5</v>
      </c>
      <c r="N7" s="8" t="s">
        <v>47</v>
      </c>
      <c r="O7" s="1">
        <f t="shared" si="3"/>
        <v>3.5</v>
      </c>
      <c r="P7" s="8" t="s">
        <v>47</v>
      </c>
      <c r="Q7" s="1">
        <f t="shared" si="3"/>
        <v>3.5</v>
      </c>
      <c r="R7" s="8" t="s">
        <v>46</v>
      </c>
      <c r="S7" s="1">
        <f t="shared" si="3"/>
        <v>4.5</v>
      </c>
      <c r="T7" s="10">
        <f t="shared" si="5"/>
        <v>4.4375</v>
      </c>
      <c r="U7" s="4" t="str">
        <f t="shared" si="4"/>
        <v>A</v>
      </c>
    </row>
    <row r="8" spans="1:24" x14ac:dyDescent="0.25">
      <c r="A8" s="8">
        <v>7</v>
      </c>
      <c r="B8" s="9" t="s">
        <v>6</v>
      </c>
      <c r="C8" s="9" t="s">
        <v>41</v>
      </c>
      <c r="D8" s="8" t="s">
        <v>49</v>
      </c>
      <c r="E8" s="1">
        <f t="shared" si="0"/>
        <v>2</v>
      </c>
      <c r="F8" s="8"/>
      <c r="G8" s="1">
        <f t="shared" si="1"/>
        <v>1</v>
      </c>
      <c r="H8" s="8"/>
      <c r="I8" s="1">
        <f t="shared" si="2"/>
        <v>1</v>
      </c>
      <c r="J8" s="8"/>
      <c r="K8" s="1">
        <f t="shared" si="3"/>
        <v>1</v>
      </c>
      <c r="L8" s="8"/>
      <c r="M8" s="1">
        <f t="shared" si="3"/>
        <v>1</v>
      </c>
      <c r="N8" s="8" t="s">
        <v>49</v>
      </c>
      <c r="O8" s="1">
        <f t="shared" si="3"/>
        <v>2</v>
      </c>
      <c r="P8" s="8" t="s">
        <v>46</v>
      </c>
      <c r="Q8" s="1">
        <f t="shared" si="3"/>
        <v>4.5</v>
      </c>
      <c r="R8" s="8" t="s">
        <v>46</v>
      </c>
      <c r="S8" s="1">
        <f t="shared" si="3"/>
        <v>4.5</v>
      </c>
      <c r="T8" s="10">
        <f t="shared" si="5"/>
        <v>2.125</v>
      </c>
      <c r="U8" s="4" t="str">
        <f t="shared" si="4"/>
        <v>BJ</v>
      </c>
    </row>
    <row r="9" spans="1:24" x14ac:dyDescent="0.25">
      <c r="A9" s="8">
        <v>8</v>
      </c>
      <c r="B9" s="9" t="s">
        <v>10</v>
      </c>
      <c r="C9" s="9" t="s">
        <v>30</v>
      </c>
      <c r="D9" s="8" t="s">
        <v>49</v>
      </c>
      <c r="E9" s="1">
        <f t="shared" si="0"/>
        <v>2</v>
      </c>
      <c r="F9" s="8"/>
      <c r="G9" s="1">
        <f t="shared" si="1"/>
        <v>1</v>
      </c>
      <c r="H9" s="8"/>
      <c r="I9" s="1">
        <f t="shared" si="2"/>
        <v>1</v>
      </c>
      <c r="J9" s="8"/>
      <c r="K9" s="1">
        <f t="shared" si="3"/>
        <v>1</v>
      </c>
      <c r="L9" s="8" t="s">
        <v>46</v>
      </c>
      <c r="M9" s="1">
        <f t="shared" si="3"/>
        <v>4.5</v>
      </c>
      <c r="N9" s="8" t="s">
        <v>47</v>
      </c>
      <c r="O9" s="1">
        <f t="shared" si="3"/>
        <v>3.5</v>
      </c>
      <c r="P9" s="8" t="s">
        <v>49</v>
      </c>
      <c r="Q9" s="1">
        <f t="shared" si="3"/>
        <v>2</v>
      </c>
      <c r="R9" s="8" t="s">
        <v>47</v>
      </c>
      <c r="S9" s="1">
        <f t="shared" si="3"/>
        <v>3.5</v>
      </c>
      <c r="T9" s="10">
        <f t="shared" si="5"/>
        <v>2.3125</v>
      </c>
      <c r="U9" s="4" t="str">
        <f t="shared" si="4"/>
        <v>BJ</v>
      </c>
    </row>
    <row r="10" spans="1:24" x14ac:dyDescent="0.25">
      <c r="A10" s="8">
        <v>9</v>
      </c>
      <c r="B10" s="9" t="s">
        <v>18</v>
      </c>
      <c r="C10" s="9" t="s">
        <v>37</v>
      </c>
      <c r="D10" s="8" t="s">
        <v>46</v>
      </c>
      <c r="E10" s="1">
        <f t="shared" si="0"/>
        <v>4.5</v>
      </c>
      <c r="F10" s="8" t="s">
        <v>47</v>
      </c>
      <c r="G10" s="1">
        <f t="shared" si="1"/>
        <v>3.5</v>
      </c>
      <c r="H10" s="8" t="s">
        <v>46</v>
      </c>
      <c r="I10" s="1">
        <f t="shared" si="2"/>
        <v>4.5</v>
      </c>
      <c r="J10" s="8" t="s">
        <v>49</v>
      </c>
      <c r="K10" s="1">
        <f t="shared" si="3"/>
        <v>2</v>
      </c>
      <c r="L10" s="8" t="s">
        <v>49</v>
      </c>
      <c r="M10" s="1">
        <f t="shared" si="3"/>
        <v>2</v>
      </c>
      <c r="N10" s="8" t="s">
        <v>46</v>
      </c>
      <c r="O10" s="1">
        <f t="shared" si="3"/>
        <v>4.5</v>
      </c>
      <c r="P10" s="8" t="s">
        <v>47</v>
      </c>
      <c r="Q10" s="1">
        <f t="shared" si="3"/>
        <v>3.5</v>
      </c>
      <c r="R10" s="8" t="s">
        <v>46</v>
      </c>
      <c r="S10" s="1">
        <f t="shared" si="3"/>
        <v>4.5</v>
      </c>
      <c r="T10" s="10">
        <f t="shared" si="5"/>
        <v>3.625</v>
      </c>
      <c r="U10" s="4" t="str">
        <f t="shared" si="4"/>
        <v>B</v>
      </c>
    </row>
    <row r="11" spans="1:24" x14ac:dyDescent="0.25">
      <c r="A11" s="8">
        <v>10</v>
      </c>
      <c r="B11" s="8" t="s">
        <v>55</v>
      </c>
      <c r="C11" s="9" t="s">
        <v>52</v>
      </c>
      <c r="D11" s="8"/>
      <c r="E11" s="1">
        <f t="shared" si="0"/>
        <v>1</v>
      </c>
      <c r="F11" s="8"/>
      <c r="G11" s="1">
        <f t="shared" si="1"/>
        <v>1</v>
      </c>
      <c r="H11" s="8"/>
      <c r="I11" s="1">
        <f t="shared" si="2"/>
        <v>1</v>
      </c>
      <c r="J11" s="8"/>
      <c r="K11" s="1">
        <f t="shared" si="3"/>
        <v>1</v>
      </c>
      <c r="L11" s="8"/>
      <c r="M11" s="1">
        <f t="shared" si="3"/>
        <v>1</v>
      </c>
      <c r="N11" s="8"/>
      <c r="O11" s="1">
        <f t="shared" si="3"/>
        <v>1</v>
      </c>
      <c r="P11" s="8"/>
      <c r="Q11" s="1">
        <f t="shared" si="3"/>
        <v>1</v>
      </c>
      <c r="R11" s="8"/>
      <c r="S11" s="1">
        <f t="shared" si="3"/>
        <v>1</v>
      </c>
      <c r="T11" s="10">
        <f t="shared" si="5"/>
        <v>1</v>
      </c>
      <c r="U11" s="4" t="str">
        <f t="shared" si="4"/>
        <v>BJ</v>
      </c>
    </row>
    <row r="12" spans="1:24" x14ac:dyDescent="0.25">
      <c r="A12" s="8">
        <v>11</v>
      </c>
      <c r="B12" s="9" t="s">
        <v>14</v>
      </c>
      <c r="C12" s="9" t="s">
        <v>34</v>
      </c>
      <c r="D12" s="8" t="s">
        <v>47</v>
      </c>
      <c r="E12" s="1">
        <f t="shared" si="0"/>
        <v>3.5</v>
      </c>
      <c r="F12" s="8" t="s">
        <v>46</v>
      </c>
      <c r="G12" s="1">
        <f t="shared" si="1"/>
        <v>4.5</v>
      </c>
      <c r="H12" s="8" t="s">
        <v>46</v>
      </c>
      <c r="I12" s="1">
        <f t="shared" si="2"/>
        <v>4.5</v>
      </c>
      <c r="J12" s="8" t="s">
        <v>47</v>
      </c>
      <c r="K12" s="1">
        <f t="shared" si="3"/>
        <v>3.5</v>
      </c>
      <c r="L12" s="8"/>
      <c r="M12" s="1">
        <f t="shared" si="3"/>
        <v>1</v>
      </c>
      <c r="N12" s="8"/>
      <c r="O12" s="1">
        <f t="shared" si="3"/>
        <v>1</v>
      </c>
      <c r="P12" s="8" t="s">
        <v>46</v>
      </c>
      <c r="Q12" s="1">
        <f t="shared" si="3"/>
        <v>4.5</v>
      </c>
      <c r="R12" s="8" t="s">
        <v>47</v>
      </c>
      <c r="S12" s="1">
        <f t="shared" si="3"/>
        <v>3.5</v>
      </c>
      <c r="T12" s="10">
        <f t="shared" si="5"/>
        <v>3.25</v>
      </c>
      <c r="U12" s="4" t="str">
        <f t="shared" si="4"/>
        <v>B</v>
      </c>
    </row>
    <row r="13" spans="1:24" x14ac:dyDescent="0.25">
      <c r="A13" s="8">
        <v>12</v>
      </c>
      <c r="B13" s="9" t="s">
        <v>22</v>
      </c>
      <c r="C13" s="9" t="s">
        <v>44</v>
      </c>
      <c r="D13" s="8" t="s">
        <v>47</v>
      </c>
      <c r="E13" s="1">
        <f t="shared" si="0"/>
        <v>3.5</v>
      </c>
      <c r="F13" s="8"/>
      <c r="G13" s="1">
        <f t="shared" si="1"/>
        <v>1</v>
      </c>
      <c r="H13" s="8" t="s">
        <v>49</v>
      </c>
      <c r="I13" s="1">
        <f t="shared" si="2"/>
        <v>2</v>
      </c>
      <c r="J13" s="8"/>
      <c r="K13" s="1">
        <f t="shared" si="3"/>
        <v>1</v>
      </c>
      <c r="L13" s="8" t="s">
        <v>47</v>
      </c>
      <c r="M13" s="1">
        <f t="shared" si="3"/>
        <v>3.5</v>
      </c>
      <c r="N13" s="8"/>
      <c r="O13" s="1">
        <f t="shared" si="3"/>
        <v>1</v>
      </c>
      <c r="P13" s="8" t="s">
        <v>47</v>
      </c>
      <c r="Q13" s="1">
        <f t="shared" si="3"/>
        <v>3.5</v>
      </c>
      <c r="R13" s="8"/>
      <c r="S13" s="1">
        <f t="shared" si="3"/>
        <v>1</v>
      </c>
      <c r="T13" s="10">
        <f t="shared" si="5"/>
        <v>2.0625</v>
      </c>
      <c r="U13" s="4" t="str">
        <f t="shared" si="4"/>
        <v>BJ</v>
      </c>
    </row>
    <row r="14" spans="1:24" x14ac:dyDescent="0.25">
      <c r="A14" s="8">
        <v>13</v>
      </c>
      <c r="B14" s="9" t="s">
        <v>21</v>
      </c>
      <c r="C14" s="9" t="s">
        <v>48</v>
      </c>
      <c r="D14" s="8" t="s">
        <v>47</v>
      </c>
      <c r="E14" s="1">
        <f t="shared" si="0"/>
        <v>3.5</v>
      </c>
      <c r="F14" s="8" t="s">
        <v>47</v>
      </c>
      <c r="G14" s="1">
        <f t="shared" si="1"/>
        <v>3.5</v>
      </c>
      <c r="H14" s="8" t="s">
        <v>49</v>
      </c>
      <c r="I14" s="1">
        <f t="shared" si="2"/>
        <v>2</v>
      </c>
      <c r="J14" s="8"/>
      <c r="K14" s="1">
        <f t="shared" si="3"/>
        <v>1</v>
      </c>
      <c r="L14" s="8"/>
      <c r="M14" s="1">
        <f t="shared" si="3"/>
        <v>1</v>
      </c>
      <c r="N14" s="8" t="s">
        <v>49</v>
      </c>
      <c r="O14" s="1">
        <f t="shared" si="3"/>
        <v>2</v>
      </c>
      <c r="P14" s="8" t="s">
        <v>49</v>
      </c>
      <c r="Q14" s="1">
        <f t="shared" si="3"/>
        <v>2</v>
      </c>
      <c r="R14" s="8" t="s">
        <v>46</v>
      </c>
      <c r="S14" s="1">
        <f t="shared" si="3"/>
        <v>4.5</v>
      </c>
      <c r="T14" s="10">
        <f t="shared" si="5"/>
        <v>2.4375</v>
      </c>
      <c r="U14" s="4" t="str">
        <f t="shared" si="4"/>
        <v>BJ</v>
      </c>
    </row>
    <row r="15" spans="1:24" x14ac:dyDescent="0.25">
      <c r="A15" s="8">
        <v>15</v>
      </c>
      <c r="B15" s="8" t="s">
        <v>54</v>
      </c>
      <c r="C15" s="9" t="s">
        <v>53</v>
      </c>
      <c r="D15" s="8" t="s">
        <v>47</v>
      </c>
      <c r="E15" s="1">
        <f t="shared" si="0"/>
        <v>3.5</v>
      </c>
      <c r="F15" s="8" t="s">
        <v>47</v>
      </c>
      <c r="G15" s="1">
        <f t="shared" si="1"/>
        <v>3.5</v>
      </c>
      <c r="H15" s="8" t="s">
        <v>49</v>
      </c>
      <c r="I15" s="1">
        <f t="shared" si="2"/>
        <v>2</v>
      </c>
      <c r="J15" s="8"/>
      <c r="K15" s="1">
        <f t="shared" si="3"/>
        <v>1</v>
      </c>
      <c r="L15" s="8" t="s">
        <v>49</v>
      </c>
      <c r="M15" s="1">
        <f t="shared" si="3"/>
        <v>2</v>
      </c>
      <c r="N15" s="8" t="s">
        <v>47</v>
      </c>
      <c r="O15" s="1">
        <f t="shared" si="3"/>
        <v>3.5</v>
      </c>
      <c r="P15" s="8"/>
      <c r="Q15" s="1">
        <f t="shared" si="3"/>
        <v>1</v>
      </c>
      <c r="R15" s="8"/>
      <c r="S15" s="1">
        <f t="shared" si="3"/>
        <v>1</v>
      </c>
      <c r="T15" s="10">
        <f t="shared" si="5"/>
        <v>2.1875</v>
      </c>
      <c r="U15" s="4" t="str">
        <f t="shared" si="4"/>
        <v>BJ</v>
      </c>
    </row>
    <row r="16" spans="1:24" x14ac:dyDescent="0.25">
      <c r="A16" s="8">
        <v>16</v>
      </c>
      <c r="B16" s="9" t="s">
        <v>9</v>
      </c>
      <c r="C16" s="9" t="s">
        <v>42</v>
      </c>
      <c r="D16" s="8" t="s">
        <v>46</v>
      </c>
      <c r="E16" s="1">
        <f t="shared" si="0"/>
        <v>4.5</v>
      </c>
      <c r="F16" s="8" t="s">
        <v>46</v>
      </c>
      <c r="G16" s="1">
        <f t="shared" si="1"/>
        <v>4.5</v>
      </c>
      <c r="H16" s="8" t="s">
        <v>49</v>
      </c>
      <c r="I16" s="1">
        <f t="shared" si="2"/>
        <v>2</v>
      </c>
      <c r="J16" s="8" t="s">
        <v>47</v>
      </c>
      <c r="K16" s="1">
        <f t="shared" si="3"/>
        <v>3.5</v>
      </c>
      <c r="L16" s="8" t="s">
        <v>46</v>
      </c>
      <c r="M16" s="1">
        <f t="shared" si="3"/>
        <v>4.5</v>
      </c>
      <c r="N16" s="8" t="s">
        <v>49</v>
      </c>
      <c r="O16" s="1">
        <f t="shared" si="3"/>
        <v>2</v>
      </c>
      <c r="P16" s="8" t="s">
        <v>47</v>
      </c>
      <c r="Q16" s="1">
        <f t="shared" si="3"/>
        <v>3.5</v>
      </c>
      <c r="R16" s="8" t="s">
        <v>47</v>
      </c>
      <c r="S16" s="1">
        <f t="shared" si="3"/>
        <v>3.5</v>
      </c>
      <c r="T16" s="10">
        <f t="shared" si="5"/>
        <v>3.5</v>
      </c>
      <c r="U16" s="4" t="str">
        <f t="shared" si="4"/>
        <v>B</v>
      </c>
    </row>
    <row r="17" spans="1:21" x14ac:dyDescent="0.25">
      <c r="A17" s="8">
        <v>17</v>
      </c>
      <c r="B17" s="8" t="s">
        <v>51</v>
      </c>
      <c r="C17" s="9" t="s">
        <v>50</v>
      </c>
      <c r="D17" s="8"/>
      <c r="E17" s="1">
        <f t="shared" si="0"/>
        <v>1</v>
      </c>
      <c r="F17" s="8"/>
      <c r="G17" s="1">
        <f t="shared" si="1"/>
        <v>1</v>
      </c>
      <c r="H17" s="8"/>
      <c r="I17" s="1">
        <f t="shared" si="2"/>
        <v>1</v>
      </c>
      <c r="J17" s="8"/>
      <c r="K17" s="1">
        <f t="shared" si="3"/>
        <v>1</v>
      </c>
      <c r="L17" s="8"/>
      <c r="M17" s="1">
        <f t="shared" si="3"/>
        <v>1</v>
      </c>
      <c r="N17" s="8"/>
      <c r="O17" s="1">
        <f t="shared" si="3"/>
        <v>1</v>
      </c>
      <c r="P17" s="8"/>
      <c r="Q17" s="1">
        <f t="shared" si="3"/>
        <v>1</v>
      </c>
      <c r="R17" s="8" t="s">
        <v>46</v>
      </c>
      <c r="S17" s="1">
        <f t="shared" si="3"/>
        <v>4.5</v>
      </c>
      <c r="T17" s="10">
        <f t="shared" si="5"/>
        <v>1.4375</v>
      </c>
      <c r="U17" s="4" t="str">
        <f t="shared" si="4"/>
        <v>BJ</v>
      </c>
    </row>
    <row r="18" spans="1:21" x14ac:dyDescent="0.25">
      <c r="A18" s="8">
        <v>18</v>
      </c>
      <c r="B18" s="9" t="s">
        <v>12</v>
      </c>
      <c r="C18" s="9" t="s">
        <v>32</v>
      </c>
      <c r="D18" s="8" t="s">
        <v>46</v>
      </c>
      <c r="E18" s="1">
        <f t="shared" si="0"/>
        <v>4.5</v>
      </c>
      <c r="F18" s="8" t="s">
        <v>47</v>
      </c>
      <c r="G18" s="1">
        <f t="shared" si="1"/>
        <v>3.5</v>
      </c>
      <c r="H18" s="8" t="s">
        <v>49</v>
      </c>
      <c r="I18" s="1">
        <f t="shared" si="2"/>
        <v>2</v>
      </c>
      <c r="J18" s="8" t="s">
        <v>49</v>
      </c>
      <c r="K18" s="1">
        <f t="shared" ref="K18:K29" si="6">+IF(J18="BJ",2,IF(J18="B",3.5,IF(J18="A",4.5,IF(J18="S",5,1))))</f>
        <v>2</v>
      </c>
      <c r="L18" s="8" t="s">
        <v>47</v>
      </c>
      <c r="M18" s="1">
        <f t="shared" ref="M18:M29" si="7">+IF(L18="BJ",2,IF(L18="B",3.5,IF(L18="A",4.5,IF(L18="S",5,1))))</f>
        <v>3.5</v>
      </c>
      <c r="N18" s="8" t="s">
        <v>47</v>
      </c>
      <c r="O18" s="1">
        <f t="shared" ref="O18:O29" si="8">+IF(N18="BJ",2,IF(N18="B",3.5,IF(N18="A",4.5,IF(N18="S",5,1))))</f>
        <v>3.5</v>
      </c>
      <c r="P18" s="8" t="s">
        <v>46</v>
      </c>
      <c r="Q18" s="1">
        <f t="shared" ref="Q18:Q29" si="9">+IF(P18="BJ",2,IF(P18="B",3.5,IF(P18="A",4.5,IF(P18="S",5,1))))</f>
        <v>4.5</v>
      </c>
      <c r="R18" s="8" t="s">
        <v>46</v>
      </c>
      <c r="S18" s="1">
        <f t="shared" ref="S18:S29" si="10">+IF(R18="BJ",2,IF(R18="B",3.5,IF(R18="A",4.5,IF(R18="S",5,1))))</f>
        <v>4.5</v>
      </c>
      <c r="T18" s="10">
        <f t="shared" si="5"/>
        <v>3.5</v>
      </c>
      <c r="U18" s="4" t="str">
        <f t="shared" si="4"/>
        <v>B</v>
      </c>
    </row>
    <row r="19" spans="1:21" x14ac:dyDescent="0.25">
      <c r="A19" s="8">
        <v>19</v>
      </c>
      <c r="B19" s="9" t="s">
        <v>3</v>
      </c>
      <c r="C19" s="9" t="s">
        <v>25</v>
      </c>
      <c r="D19" s="8" t="s">
        <v>46</v>
      </c>
      <c r="E19" s="1">
        <f t="shared" si="0"/>
        <v>4.5</v>
      </c>
      <c r="F19" s="8" t="s">
        <v>46</v>
      </c>
      <c r="G19" s="1">
        <f t="shared" si="1"/>
        <v>4.5</v>
      </c>
      <c r="H19" s="8" t="s">
        <v>46</v>
      </c>
      <c r="I19" s="1">
        <f t="shared" si="2"/>
        <v>4.5</v>
      </c>
      <c r="J19" s="8" t="s">
        <v>47</v>
      </c>
      <c r="K19" s="1">
        <f t="shared" si="6"/>
        <v>3.5</v>
      </c>
      <c r="L19" s="8" t="s">
        <v>47</v>
      </c>
      <c r="M19" s="1">
        <f t="shared" si="7"/>
        <v>3.5</v>
      </c>
      <c r="N19" s="8" t="s">
        <v>47</v>
      </c>
      <c r="O19" s="1">
        <f t="shared" si="8"/>
        <v>3.5</v>
      </c>
      <c r="P19" s="8" t="s">
        <v>46</v>
      </c>
      <c r="Q19" s="1">
        <f t="shared" si="9"/>
        <v>4.5</v>
      </c>
      <c r="R19" s="8" t="s">
        <v>47</v>
      </c>
      <c r="S19" s="1">
        <f t="shared" si="10"/>
        <v>3.5</v>
      </c>
      <c r="T19" s="10">
        <f t="shared" si="5"/>
        <v>4</v>
      </c>
      <c r="U19" s="4" t="str">
        <f t="shared" si="4"/>
        <v>A</v>
      </c>
    </row>
    <row r="20" spans="1:21" x14ac:dyDescent="0.25">
      <c r="A20" s="8">
        <v>20</v>
      </c>
      <c r="B20" s="9" t="s">
        <v>17</v>
      </c>
      <c r="C20" s="9" t="s">
        <v>43</v>
      </c>
      <c r="D20" s="8" t="s">
        <v>46</v>
      </c>
      <c r="E20" s="1">
        <f t="shared" si="0"/>
        <v>4.5</v>
      </c>
      <c r="F20" s="8" t="s">
        <v>47</v>
      </c>
      <c r="G20" s="1">
        <f t="shared" si="1"/>
        <v>3.5</v>
      </c>
      <c r="H20" s="8" t="s">
        <v>49</v>
      </c>
      <c r="I20" s="1">
        <f t="shared" si="2"/>
        <v>2</v>
      </c>
      <c r="J20" s="8" t="s">
        <v>47</v>
      </c>
      <c r="K20" s="1">
        <f t="shared" si="6"/>
        <v>3.5</v>
      </c>
      <c r="L20" s="8" t="s">
        <v>59</v>
      </c>
      <c r="M20" s="1">
        <f t="shared" si="7"/>
        <v>5</v>
      </c>
      <c r="N20" s="8" t="s">
        <v>46</v>
      </c>
      <c r="O20" s="1">
        <f t="shared" si="8"/>
        <v>4.5</v>
      </c>
      <c r="P20" s="8" t="s">
        <v>46</v>
      </c>
      <c r="Q20" s="1">
        <f t="shared" si="9"/>
        <v>4.5</v>
      </c>
      <c r="R20" s="8"/>
      <c r="S20" s="1">
        <f t="shared" si="10"/>
        <v>1</v>
      </c>
      <c r="T20" s="10">
        <f t="shared" si="5"/>
        <v>3.5625</v>
      </c>
      <c r="U20" s="4" t="str">
        <f t="shared" si="4"/>
        <v>B</v>
      </c>
    </row>
    <row r="21" spans="1:21" x14ac:dyDescent="0.25">
      <c r="A21" s="8">
        <v>21</v>
      </c>
      <c r="B21" s="9" t="s">
        <v>4</v>
      </c>
      <c r="C21" s="9" t="s">
        <v>26</v>
      </c>
      <c r="D21" s="8" t="s">
        <v>46</v>
      </c>
      <c r="E21" s="1">
        <f t="shared" si="0"/>
        <v>4.5</v>
      </c>
      <c r="F21" s="8" t="s">
        <v>46</v>
      </c>
      <c r="G21" s="1">
        <f t="shared" si="1"/>
        <v>4.5</v>
      </c>
      <c r="H21" s="8" t="s">
        <v>46</v>
      </c>
      <c r="I21" s="1">
        <f t="shared" si="2"/>
        <v>4.5</v>
      </c>
      <c r="J21" s="8" t="s">
        <v>46</v>
      </c>
      <c r="K21" s="1">
        <f t="shared" si="6"/>
        <v>4.5</v>
      </c>
      <c r="L21" s="8" t="s">
        <v>59</v>
      </c>
      <c r="M21" s="1">
        <f t="shared" si="7"/>
        <v>5</v>
      </c>
      <c r="N21" s="8" t="s">
        <v>47</v>
      </c>
      <c r="O21" s="1">
        <f t="shared" si="8"/>
        <v>3.5</v>
      </c>
      <c r="P21" s="8" t="s">
        <v>47</v>
      </c>
      <c r="Q21" s="1">
        <f t="shared" si="9"/>
        <v>3.5</v>
      </c>
      <c r="R21" s="8" t="s">
        <v>47</v>
      </c>
      <c r="S21" s="1">
        <f t="shared" si="10"/>
        <v>3.5</v>
      </c>
      <c r="T21" s="10">
        <f t="shared" si="5"/>
        <v>4.1875</v>
      </c>
      <c r="U21" s="4" t="str">
        <f t="shared" si="4"/>
        <v>A</v>
      </c>
    </row>
    <row r="22" spans="1:21" x14ac:dyDescent="0.25">
      <c r="A22" s="8">
        <v>22</v>
      </c>
      <c r="B22" s="9" t="s">
        <v>7</v>
      </c>
      <c r="C22" s="9" t="s">
        <v>28</v>
      </c>
      <c r="D22" s="8" t="s">
        <v>47</v>
      </c>
      <c r="E22" s="1">
        <f t="shared" si="0"/>
        <v>3.5</v>
      </c>
      <c r="F22" s="8" t="s">
        <v>46</v>
      </c>
      <c r="G22" s="1">
        <f t="shared" si="1"/>
        <v>4.5</v>
      </c>
      <c r="H22" s="8" t="s">
        <v>49</v>
      </c>
      <c r="I22" s="1">
        <f t="shared" si="2"/>
        <v>2</v>
      </c>
      <c r="J22" s="8" t="s">
        <v>46</v>
      </c>
      <c r="K22" s="1">
        <f t="shared" si="6"/>
        <v>4.5</v>
      </c>
      <c r="L22" s="8" t="s">
        <v>46</v>
      </c>
      <c r="M22" s="1">
        <f t="shared" si="7"/>
        <v>4.5</v>
      </c>
      <c r="N22" s="8" t="s">
        <v>47</v>
      </c>
      <c r="O22" s="1">
        <f t="shared" si="8"/>
        <v>3.5</v>
      </c>
      <c r="P22" s="8" t="s">
        <v>47</v>
      </c>
      <c r="Q22" s="1">
        <f t="shared" si="9"/>
        <v>3.5</v>
      </c>
      <c r="R22" s="8" t="s">
        <v>47</v>
      </c>
      <c r="S22" s="1">
        <f t="shared" si="10"/>
        <v>3.5</v>
      </c>
      <c r="T22" s="10">
        <f t="shared" si="5"/>
        <v>3.6875</v>
      </c>
      <c r="U22" s="4" t="str">
        <f t="shared" si="4"/>
        <v>B</v>
      </c>
    </row>
    <row r="23" spans="1:21" x14ac:dyDescent="0.25">
      <c r="A23" s="8">
        <v>23</v>
      </c>
      <c r="B23" s="9" t="s">
        <v>11</v>
      </c>
      <c r="C23" s="9" t="s">
        <v>31</v>
      </c>
      <c r="D23" s="8" t="s">
        <v>46</v>
      </c>
      <c r="E23" s="1">
        <f t="shared" si="0"/>
        <v>4.5</v>
      </c>
      <c r="F23" s="8" t="s">
        <v>46</v>
      </c>
      <c r="G23" s="1">
        <f t="shared" si="1"/>
        <v>4.5</v>
      </c>
      <c r="H23" s="8" t="s">
        <v>59</v>
      </c>
      <c r="I23" s="1">
        <f t="shared" si="2"/>
        <v>5</v>
      </c>
      <c r="J23" s="8" t="s">
        <v>46</v>
      </c>
      <c r="K23" s="1">
        <f t="shared" si="6"/>
        <v>4.5</v>
      </c>
      <c r="L23" s="8" t="s">
        <v>46</v>
      </c>
      <c r="M23" s="1">
        <f t="shared" si="7"/>
        <v>4.5</v>
      </c>
      <c r="N23" s="8" t="s">
        <v>46</v>
      </c>
      <c r="O23" s="1">
        <f t="shared" si="8"/>
        <v>4.5</v>
      </c>
      <c r="P23" s="8" t="s">
        <v>46</v>
      </c>
      <c r="Q23" s="1">
        <f t="shared" si="9"/>
        <v>4.5</v>
      </c>
      <c r="R23" s="8" t="s">
        <v>46</v>
      </c>
      <c r="S23" s="1">
        <f t="shared" si="10"/>
        <v>4.5</v>
      </c>
      <c r="T23" s="10">
        <f t="shared" si="5"/>
        <v>4.5625</v>
      </c>
      <c r="U23" s="4" t="str">
        <f t="shared" si="4"/>
        <v>S</v>
      </c>
    </row>
    <row r="24" spans="1:21" x14ac:dyDescent="0.25">
      <c r="A24" s="8">
        <v>24</v>
      </c>
      <c r="B24" s="9" t="s">
        <v>2</v>
      </c>
      <c r="C24" s="9" t="s">
        <v>40</v>
      </c>
      <c r="D24" s="8" t="s">
        <v>47</v>
      </c>
      <c r="E24" s="1">
        <f t="shared" si="0"/>
        <v>3.5</v>
      </c>
      <c r="F24" s="8" t="s">
        <v>46</v>
      </c>
      <c r="G24" s="1">
        <f t="shared" si="1"/>
        <v>4.5</v>
      </c>
      <c r="H24" s="8" t="s">
        <v>47</v>
      </c>
      <c r="I24" s="1">
        <f t="shared" si="2"/>
        <v>3.5</v>
      </c>
      <c r="J24" s="8"/>
      <c r="K24" s="1">
        <f t="shared" si="6"/>
        <v>1</v>
      </c>
      <c r="L24" s="8" t="s">
        <v>46</v>
      </c>
      <c r="M24" s="1">
        <f t="shared" si="7"/>
        <v>4.5</v>
      </c>
      <c r="N24" s="8" t="s">
        <v>47</v>
      </c>
      <c r="O24" s="1">
        <f t="shared" si="8"/>
        <v>3.5</v>
      </c>
      <c r="P24" s="8" t="s">
        <v>46</v>
      </c>
      <c r="Q24" s="1">
        <f t="shared" si="9"/>
        <v>4.5</v>
      </c>
      <c r="R24" s="8"/>
      <c r="S24" s="1">
        <f t="shared" si="10"/>
        <v>1</v>
      </c>
      <c r="T24" s="10">
        <f t="shared" si="5"/>
        <v>3.25</v>
      </c>
      <c r="U24" s="4" t="str">
        <f t="shared" si="4"/>
        <v>B</v>
      </c>
    </row>
    <row r="25" spans="1:21" x14ac:dyDescent="0.25">
      <c r="A25" s="8">
        <v>25</v>
      </c>
      <c r="B25" s="9" t="s">
        <v>8</v>
      </c>
      <c r="C25" s="9" t="s">
        <v>29</v>
      </c>
      <c r="D25" s="8" t="s">
        <v>46</v>
      </c>
      <c r="E25" s="1">
        <f t="shared" si="0"/>
        <v>4.5</v>
      </c>
      <c r="F25" s="8" t="s">
        <v>46</v>
      </c>
      <c r="G25" s="1">
        <f t="shared" si="1"/>
        <v>4.5</v>
      </c>
      <c r="H25" s="8" t="s">
        <v>47</v>
      </c>
      <c r="I25" s="1">
        <f t="shared" si="2"/>
        <v>3.5</v>
      </c>
      <c r="J25" s="8" t="s">
        <v>46</v>
      </c>
      <c r="K25" s="1">
        <f t="shared" si="6"/>
        <v>4.5</v>
      </c>
      <c r="L25" s="8" t="s">
        <v>46</v>
      </c>
      <c r="M25" s="1">
        <f t="shared" si="7"/>
        <v>4.5</v>
      </c>
      <c r="N25" s="8" t="s">
        <v>47</v>
      </c>
      <c r="O25" s="1">
        <f t="shared" si="8"/>
        <v>3.5</v>
      </c>
      <c r="P25" s="8" t="s">
        <v>46</v>
      </c>
      <c r="Q25" s="1">
        <f t="shared" si="9"/>
        <v>4.5</v>
      </c>
      <c r="R25" s="8" t="s">
        <v>47</v>
      </c>
      <c r="S25" s="1">
        <f t="shared" si="10"/>
        <v>3.5</v>
      </c>
      <c r="T25" s="10">
        <f t="shared" si="5"/>
        <v>4.125</v>
      </c>
      <c r="U25" s="4" t="str">
        <f t="shared" si="4"/>
        <v>A</v>
      </c>
    </row>
    <row r="26" spans="1:21" x14ac:dyDescent="0.25">
      <c r="A26" s="8">
        <v>26</v>
      </c>
      <c r="B26" s="9" t="s">
        <v>5</v>
      </c>
      <c r="C26" s="9" t="s">
        <v>27</v>
      </c>
      <c r="D26" s="8" t="s">
        <v>46</v>
      </c>
      <c r="E26" s="1">
        <f t="shared" si="0"/>
        <v>4.5</v>
      </c>
      <c r="F26" s="8" t="s">
        <v>47</v>
      </c>
      <c r="G26" s="1">
        <f t="shared" si="1"/>
        <v>3.5</v>
      </c>
      <c r="H26" s="8" t="s">
        <v>59</v>
      </c>
      <c r="I26" s="1">
        <f t="shared" si="2"/>
        <v>5</v>
      </c>
      <c r="J26" s="8" t="s">
        <v>59</v>
      </c>
      <c r="K26" s="1">
        <f t="shared" si="6"/>
        <v>5</v>
      </c>
      <c r="L26" s="8" t="s">
        <v>46</v>
      </c>
      <c r="M26" s="1">
        <f t="shared" si="7"/>
        <v>4.5</v>
      </c>
      <c r="N26" s="8" t="s">
        <v>47</v>
      </c>
      <c r="O26" s="1">
        <f t="shared" si="8"/>
        <v>3.5</v>
      </c>
      <c r="P26" s="8" t="s">
        <v>47</v>
      </c>
      <c r="Q26" s="1">
        <f t="shared" si="9"/>
        <v>3.5</v>
      </c>
      <c r="R26" s="8" t="s">
        <v>47</v>
      </c>
      <c r="S26" s="1">
        <f t="shared" si="10"/>
        <v>3.5</v>
      </c>
      <c r="T26" s="10">
        <f t="shared" si="5"/>
        <v>4.125</v>
      </c>
      <c r="U26" s="4" t="str">
        <f t="shared" si="4"/>
        <v>A</v>
      </c>
    </row>
    <row r="27" spans="1:21" x14ac:dyDescent="0.25">
      <c r="A27" s="8">
        <v>27</v>
      </c>
      <c r="B27" s="9" t="s">
        <v>1</v>
      </c>
      <c r="C27" s="9" t="s">
        <v>24</v>
      </c>
      <c r="D27" s="8" t="s">
        <v>46</v>
      </c>
      <c r="E27" s="1">
        <f t="shared" si="0"/>
        <v>4.5</v>
      </c>
      <c r="F27" s="8" t="s">
        <v>46</v>
      </c>
      <c r="G27" s="1">
        <f t="shared" si="1"/>
        <v>4.5</v>
      </c>
      <c r="H27" s="8" t="s">
        <v>47</v>
      </c>
      <c r="I27" s="1">
        <f t="shared" si="2"/>
        <v>3.5</v>
      </c>
      <c r="J27" s="8"/>
      <c r="K27" s="1">
        <f t="shared" si="6"/>
        <v>1</v>
      </c>
      <c r="L27" s="8" t="s">
        <v>47</v>
      </c>
      <c r="M27" s="1">
        <f t="shared" si="7"/>
        <v>3.5</v>
      </c>
      <c r="N27" s="8" t="s">
        <v>47</v>
      </c>
      <c r="O27" s="1">
        <f t="shared" si="8"/>
        <v>3.5</v>
      </c>
      <c r="P27" s="8" t="s">
        <v>47</v>
      </c>
      <c r="Q27" s="1">
        <f t="shared" si="9"/>
        <v>3.5</v>
      </c>
      <c r="R27" s="8" t="s">
        <v>46</v>
      </c>
      <c r="S27" s="1">
        <f t="shared" si="10"/>
        <v>4.5</v>
      </c>
      <c r="T27" s="10">
        <f t="shared" si="5"/>
        <v>3.5625</v>
      </c>
      <c r="U27" s="4" t="str">
        <f t="shared" si="4"/>
        <v>B</v>
      </c>
    </row>
    <row r="28" spans="1:21" x14ac:dyDescent="0.25">
      <c r="A28" s="8">
        <v>28</v>
      </c>
      <c r="B28" s="8"/>
      <c r="C28" s="8" t="s">
        <v>60</v>
      </c>
      <c r="D28" s="8" t="s">
        <v>59</v>
      </c>
      <c r="E28" s="1">
        <f t="shared" si="0"/>
        <v>5</v>
      </c>
      <c r="F28" s="8" t="s">
        <v>59</v>
      </c>
      <c r="G28" s="1">
        <f t="shared" si="1"/>
        <v>5</v>
      </c>
      <c r="H28" s="8" t="s">
        <v>47</v>
      </c>
      <c r="I28" s="1">
        <f t="shared" si="2"/>
        <v>3.5</v>
      </c>
      <c r="J28" s="8" t="s">
        <v>47</v>
      </c>
      <c r="K28" s="1">
        <f t="shared" si="6"/>
        <v>3.5</v>
      </c>
      <c r="L28" s="8" t="s">
        <v>46</v>
      </c>
      <c r="M28" s="1">
        <f t="shared" si="7"/>
        <v>4.5</v>
      </c>
      <c r="N28" s="8" t="s">
        <v>46</v>
      </c>
      <c r="O28" s="1">
        <f t="shared" si="8"/>
        <v>4.5</v>
      </c>
      <c r="P28" s="8"/>
      <c r="Q28" s="1">
        <f t="shared" si="9"/>
        <v>1</v>
      </c>
      <c r="R28" s="8" t="s">
        <v>46</v>
      </c>
      <c r="S28" s="1">
        <f t="shared" si="10"/>
        <v>4.5</v>
      </c>
      <c r="T28" s="10">
        <f t="shared" si="5"/>
        <v>3.9375</v>
      </c>
      <c r="U28" s="4" t="str">
        <f t="shared" si="4"/>
        <v>A</v>
      </c>
    </row>
    <row r="29" spans="1:21" x14ac:dyDescent="0.25">
      <c r="A29" s="8">
        <v>29</v>
      </c>
      <c r="B29" s="8"/>
      <c r="C29" s="9" t="s">
        <v>62</v>
      </c>
      <c r="D29" s="8" t="s">
        <v>46</v>
      </c>
      <c r="E29" s="1">
        <f t="shared" si="0"/>
        <v>4.5</v>
      </c>
      <c r="F29" s="8" t="s">
        <v>46</v>
      </c>
      <c r="G29" s="1">
        <f t="shared" si="1"/>
        <v>4.5</v>
      </c>
      <c r="H29" s="8" t="s">
        <v>46</v>
      </c>
      <c r="I29" s="1">
        <f t="shared" si="2"/>
        <v>4.5</v>
      </c>
      <c r="J29" s="8"/>
      <c r="K29" s="1">
        <f t="shared" si="6"/>
        <v>1</v>
      </c>
      <c r="L29" s="8" t="s">
        <v>47</v>
      </c>
      <c r="M29" s="1">
        <f t="shared" si="7"/>
        <v>3.5</v>
      </c>
      <c r="N29" s="8" t="s">
        <v>49</v>
      </c>
      <c r="O29" s="1">
        <f t="shared" si="8"/>
        <v>2</v>
      </c>
      <c r="P29" s="8" t="s">
        <v>47</v>
      </c>
      <c r="Q29" s="1">
        <f t="shared" si="9"/>
        <v>3.5</v>
      </c>
      <c r="R29" s="8" t="s">
        <v>47</v>
      </c>
      <c r="S29" s="1">
        <f t="shared" si="10"/>
        <v>3.5</v>
      </c>
      <c r="T29" s="10">
        <f t="shared" si="5"/>
        <v>3.375</v>
      </c>
      <c r="U29" s="4" t="str">
        <f t="shared" si="4"/>
        <v>B</v>
      </c>
    </row>
  </sheetData>
  <sortState ref="A1:D28">
    <sortCondition ref="C1:C28"/>
  </sortState>
  <conditionalFormatting sqref="U2:U29">
    <cfRule type="cellIs" dxfId="3" priority="2" operator="equal">
      <formula>"BJ"</formula>
    </cfRule>
  </conditionalFormatting>
  <conditionalFormatting sqref="U2:U29">
    <cfRule type="cellIs" dxfId="2" priority="1" operator="equal">
      <formula>"BJ"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16" workbookViewId="0">
      <pane xSplit="2790" topLeftCell="AD1"/>
      <selection activeCell="B20" sqref="B20"/>
      <selection pane="topRight" activeCell="C1" sqref="C1"/>
    </sheetView>
  </sheetViews>
  <sheetFormatPr baseColWidth="10" defaultRowHeight="15" x14ac:dyDescent="0.25"/>
  <cols>
    <col min="3" max="3" width="3.5703125" customWidth="1"/>
    <col min="4" max="4" width="3.7109375" hidden="1" customWidth="1"/>
    <col min="5" max="5" width="4.85546875" customWidth="1"/>
    <col min="6" max="6" width="5.28515625" hidden="1" customWidth="1"/>
    <col min="7" max="7" width="5" customWidth="1"/>
    <col min="8" max="8" width="5.28515625" hidden="1" customWidth="1"/>
    <col min="9" max="9" width="3.5703125" customWidth="1"/>
    <col min="10" max="10" width="3.7109375" hidden="1" customWidth="1"/>
    <col min="11" max="11" width="5" customWidth="1"/>
    <col min="12" max="12" width="5.28515625" hidden="1" customWidth="1"/>
    <col min="13" max="13" width="5" customWidth="1"/>
    <col min="14" max="14" width="5.28515625" hidden="1" customWidth="1"/>
    <col min="15" max="15" width="3.42578125" customWidth="1"/>
    <col min="16" max="16" width="3.7109375" hidden="1" customWidth="1"/>
    <col min="17" max="17" width="3.28515625" customWidth="1"/>
    <col min="18" max="18" width="3.7109375" hidden="1" customWidth="1"/>
    <col min="19" max="19" width="3.140625" customWidth="1"/>
    <col min="20" max="20" width="3.7109375" hidden="1" customWidth="1"/>
    <col min="21" max="21" width="3.28515625" customWidth="1"/>
    <col min="22" max="22" width="0.140625" hidden="1" customWidth="1"/>
    <col min="23" max="23" width="3.5703125" customWidth="1"/>
    <col min="24" max="24" width="0.140625" hidden="1" customWidth="1"/>
    <col min="25" max="25" width="3.5703125" customWidth="1"/>
    <col min="26" max="26" width="3.7109375" hidden="1" customWidth="1"/>
    <col min="27" max="27" width="3.42578125" customWidth="1"/>
    <col min="28" max="29" width="11.42578125" hidden="1" customWidth="1"/>
    <col min="30" max="30" width="3.7109375" bestFit="1" customWidth="1"/>
  </cols>
  <sheetData>
    <row r="1" spans="1:30" ht="156.75" customHeight="1" x14ac:dyDescent="0.25">
      <c r="A1" s="11" t="s">
        <v>70</v>
      </c>
      <c r="B1" s="11" t="s">
        <v>71</v>
      </c>
      <c r="C1" s="12" t="s">
        <v>72</v>
      </c>
      <c r="D1" s="12"/>
      <c r="E1" s="12" t="s">
        <v>73</v>
      </c>
      <c r="F1" s="12"/>
      <c r="G1" s="12" t="s">
        <v>74</v>
      </c>
      <c r="H1" s="12"/>
      <c r="I1" s="12" t="s">
        <v>75</v>
      </c>
      <c r="J1" s="12"/>
      <c r="K1" s="12" t="s">
        <v>76</v>
      </c>
      <c r="L1" s="12"/>
      <c r="M1" s="12" t="s">
        <v>77</v>
      </c>
      <c r="N1" s="12"/>
      <c r="O1" s="12" t="s">
        <v>78</v>
      </c>
      <c r="P1" s="12"/>
      <c r="Q1" s="12" t="s">
        <v>79</v>
      </c>
      <c r="R1" s="12"/>
      <c r="S1" s="12" t="s">
        <v>80</v>
      </c>
      <c r="T1" s="12"/>
      <c r="U1" s="12" t="s">
        <v>81</v>
      </c>
      <c r="V1" s="12"/>
      <c r="W1" s="12" t="s">
        <v>82</v>
      </c>
      <c r="X1" s="12"/>
      <c r="Y1" s="12" t="s">
        <v>83</v>
      </c>
      <c r="Z1" s="12"/>
      <c r="AA1" s="12" t="s">
        <v>84</v>
      </c>
      <c r="AB1" s="11"/>
      <c r="AC1" s="11"/>
      <c r="AD1" s="13" t="s">
        <v>85</v>
      </c>
    </row>
    <row r="2" spans="1:30" x14ac:dyDescent="0.25">
      <c r="A2" s="14" t="s">
        <v>86</v>
      </c>
      <c r="B2" s="14" t="s">
        <v>87</v>
      </c>
      <c r="C2" s="14" t="s">
        <v>46</v>
      </c>
      <c r="D2" s="15">
        <f t="shared" ref="D2:D28" si="0">+IF(C2="BJ",2,IF(C2="B",3.5,IF(C2="A",4.5,IF(C2="S",5,1))))</f>
        <v>4.5</v>
      </c>
      <c r="E2" s="14" t="s">
        <v>46</v>
      </c>
      <c r="F2" s="15">
        <f t="shared" ref="F2:F28" si="1">+IF(E2="BJ",2,IF(E2="B",3.5,IF(E2="A",4.5,IF(E2="S",5,1))))</f>
        <v>4.5</v>
      </c>
      <c r="G2" s="14" t="s">
        <v>46</v>
      </c>
      <c r="H2" s="15">
        <f t="shared" ref="H2:H28" si="2">+IF(G2="BJ",2,IF(G2="B",3.5,IF(G2="A",4.5,IF(G2="S",5,1))))</f>
        <v>4.5</v>
      </c>
      <c r="I2" s="14" t="s">
        <v>46</v>
      </c>
      <c r="J2" s="15">
        <f t="shared" ref="J2:J28" si="3">+IF(I2="BJ",2,IF(I2="B",3.5,IF(I2="A",4.5,IF(I2="S",5,1))))</f>
        <v>4.5</v>
      </c>
      <c r="K2" s="14" t="s">
        <v>46</v>
      </c>
      <c r="L2" s="15">
        <f t="shared" ref="L2:L28" si="4">+IF(K2="BJ",2,IF(K2="B",3.5,IF(K2="A",4.5,IF(K2="S",5,1))))</f>
        <v>4.5</v>
      </c>
      <c r="M2" s="14" t="s">
        <v>47</v>
      </c>
      <c r="N2" s="15">
        <f t="shared" ref="N2:N28" si="5">+IF(M2="BJ",2,IF(M2="B",3.5,IF(M2="A",4.5,IF(M2="S",5,1))))</f>
        <v>3.5</v>
      </c>
      <c r="O2" s="14" t="s">
        <v>47</v>
      </c>
      <c r="P2" s="15">
        <f t="shared" ref="P2:P28" si="6">+IF(O2="BJ",2,IF(O2="B",3.5,IF(O2="A",4.5,IF(O2="S",5,1))))</f>
        <v>3.5</v>
      </c>
      <c r="Q2" s="14" t="s">
        <v>47</v>
      </c>
      <c r="R2" s="15">
        <f t="shared" ref="R2:R28" si="7">+IF(Q2="BJ",2,IF(Q2="B",3.5,IF(Q2="A",4.5,IF(Q2="S",5,1))))</f>
        <v>3.5</v>
      </c>
      <c r="S2" s="14" t="s">
        <v>46</v>
      </c>
      <c r="T2" s="15">
        <f t="shared" ref="T2:T28" si="8">+IF(S2="BJ",2,IF(S2="B",3.5,IF(S2="A",4.5,IF(S2="S",5,1))))</f>
        <v>4.5</v>
      </c>
      <c r="U2" s="14" t="s">
        <v>47</v>
      </c>
      <c r="V2" s="15">
        <f t="shared" ref="V2:V28" si="9">+IF(U2="BJ",2,IF(U2="B",3.5,IF(U2="A",4.5,IF(U2="S",5,1))))</f>
        <v>3.5</v>
      </c>
      <c r="W2" s="14" t="s">
        <v>46</v>
      </c>
      <c r="X2" s="15">
        <f t="shared" ref="X2:X28" si="10">+IF(W2="BJ",2,IF(W2="B",3.5,IF(W2="A",4.5,IF(W2="S",5,1))))</f>
        <v>4.5</v>
      </c>
      <c r="Y2" s="14" t="s">
        <v>46</v>
      </c>
      <c r="Z2" s="15">
        <f t="shared" ref="Z2:Z28" si="11">+IF(Y2="BJ",2,IF(Y2="B",3.5,IF(Y2="A",4.5,IF(Y2="S",5,1))))</f>
        <v>4.5</v>
      </c>
      <c r="AA2" s="14" t="s">
        <v>47</v>
      </c>
      <c r="AB2" s="15">
        <f t="shared" ref="AB2:AB28" si="12">+IF(AA2="BJ",2,IF(AA2="B",3.5,IF(AA2="A",4.5,IF(AA2="S",5,1))))</f>
        <v>3.5</v>
      </c>
      <c r="AC2" s="16">
        <f>+AVERAGE(D2,F2,H2,J2,L2,N2,P2,R2,T2,V2,X2,Z2)</f>
        <v>4.166666666666667</v>
      </c>
      <c r="AD2" s="17" t="str">
        <f t="shared" ref="AD2:AD28" si="13">+IF(AND(AC2&gt;0,AC2&lt;3),"BJ",IF(AND(AC2&gt;2.9,AC2&lt;3.7),"B",IF(AND(AC2&gt;3.7,AC2&lt;4.5),"A",IF(AC2=0,"BJ","S"))))</f>
        <v>A</v>
      </c>
    </row>
    <row r="3" spans="1:30" x14ac:dyDescent="0.25">
      <c r="A3" s="11" t="s">
        <v>88</v>
      </c>
      <c r="B3" s="11" t="s">
        <v>89</v>
      </c>
      <c r="C3" s="11" t="s">
        <v>46</v>
      </c>
      <c r="D3" s="1">
        <f t="shared" si="0"/>
        <v>4.5</v>
      </c>
      <c r="E3" s="11" t="s">
        <v>47</v>
      </c>
      <c r="F3" s="1">
        <f t="shared" si="1"/>
        <v>3.5</v>
      </c>
      <c r="G3" s="11" t="s">
        <v>46</v>
      </c>
      <c r="H3" s="1">
        <f t="shared" si="2"/>
        <v>4.5</v>
      </c>
      <c r="I3" s="11" t="s">
        <v>46</v>
      </c>
      <c r="J3" s="1">
        <f t="shared" si="3"/>
        <v>4.5</v>
      </c>
      <c r="K3" s="11" t="s">
        <v>46</v>
      </c>
      <c r="L3" s="1">
        <f t="shared" si="4"/>
        <v>4.5</v>
      </c>
      <c r="M3" s="11" t="s">
        <v>46</v>
      </c>
      <c r="N3" s="1">
        <f t="shared" si="5"/>
        <v>4.5</v>
      </c>
      <c r="O3" s="11" t="s">
        <v>46</v>
      </c>
      <c r="P3" s="1">
        <f t="shared" si="6"/>
        <v>4.5</v>
      </c>
      <c r="Q3" s="11" t="s">
        <v>46</v>
      </c>
      <c r="R3" s="1">
        <f t="shared" si="7"/>
        <v>4.5</v>
      </c>
      <c r="S3" s="11" t="s">
        <v>46</v>
      </c>
      <c r="T3" s="1">
        <f t="shared" si="8"/>
        <v>4.5</v>
      </c>
      <c r="U3" s="11" t="s">
        <v>46</v>
      </c>
      <c r="V3" s="1">
        <f t="shared" si="9"/>
        <v>4.5</v>
      </c>
      <c r="W3" s="11" t="s">
        <v>46</v>
      </c>
      <c r="X3" s="1">
        <f t="shared" si="10"/>
        <v>4.5</v>
      </c>
      <c r="Y3" s="11" t="s">
        <v>46</v>
      </c>
      <c r="Z3" s="1">
        <f t="shared" si="11"/>
        <v>4.5</v>
      </c>
      <c r="AA3" s="11" t="s">
        <v>46</v>
      </c>
      <c r="AB3" s="1">
        <f t="shared" si="12"/>
        <v>4.5</v>
      </c>
      <c r="AC3" s="16">
        <f t="shared" ref="AC3:AC28" si="14">+AVERAGE(D3,F3,H3,J3,L3,N3,P3,R3,T3,V3,X3,Z3)</f>
        <v>4.416666666666667</v>
      </c>
      <c r="AD3" s="4" t="str">
        <f t="shared" si="13"/>
        <v>A</v>
      </c>
    </row>
    <row r="4" spans="1:30" x14ac:dyDescent="0.25">
      <c r="A4" s="11" t="s">
        <v>90</v>
      </c>
      <c r="B4" s="11" t="s">
        <v>91</v>
      </c>
      <c r="C4" s="11" t="s">
        <v>46</v>
      </c>
      <c r="D4" s="1">
        <f t="shared" si="0"/>
        <v>4.5</v>
      </c>
      <c r="E4" s="11" t="s">
        <v>47</v>
      </c>
      <c r="F4" s="1">
        <f t="shared" si="1"/>
        <v>3.5</v>
      </c>
      <c r="G4" s="11" t="s">
        <v>47</v>
      </c>
      <c r="H4" s="1">
        <f t="shared" si="2"/>
        <v>3.5</v>
      </c>
      <c r="I4" s="11" t="s">
        <v>46</v>
      </c>
      <c r="J4" s="1">
        <f t="shared" si="3"/>
        <v>4.5</v>
      </c>
      <c r="K4" s="11" t="s">
        <v>47</v>
      </c>
      <c r="L4" s="1">
        <f t="shared" si="4"/>
        <v>3.5</v>
      </c>
      <c r="M4" s="11" t="s">
        <v>47</v>
      </c>
      <c r="N4" s="1">
        <f t="shared" si="5"/>
        <v>3.5</v>
      </c>
      <c r="O4" s="11" t="s">
        <v>47</v>
      </c>
      <c r="P4" s="1">
        <f t="shared" si="6"/>
        <v>3.5</v>
      </c>
      <c r="Q4" s="11" t="s">
        <v>47</v>
      </c>
      <c r="R4" s="1">
        <f t="shared" si="7"/>
        <v>3.5</v>
      </c>
      <c r="S4" s="11" t="s">
        <v>46</v>
      </c>
      <c r="T4" s="1">
        <f t="shared" si="8"/>
        <v>4.5</v>
      </c>
      <c r="U4" s="11" t="s">
        <v>47</v>
      </c>
      <c r="V4" s="1">
        <f t="shared" si="9"/>
        <v>3.5</v>
      </c>
      <c r="W4" s="11" t="s">
        <v>46</v>
      </c>
      <c r="X4" s="1">
        <f t="shared" si="10"/>
        <v>4.5</v>
      </c>
      <c r="Y4" s="11" t="s">
        <v>47</v>
      </c>
      <c r="Z4" s="1">
        <f t="shared" si="11"/>
        <v>3.5</v>
      </c>
      <c r="AA4" s="11" t="s">
        <v>46</v>
      </c>
      <c r="AB4" s="1">
        <f t="shared" si="12"/>
        <v>4.5</v>
      </c>
      <c r="AC4" s="16">
        <f t="shared" si="14"/>
        <v>3.8333333333333335</v>
      </c>
      <c r="AD4" s="4" t="str">
        <f t="shared" si="13"/>
        <v>A</v>
      </c>
    </row>
    <row r="5" spans="1:30" x14ac:dyDescent="0.25">
      <c r="A5" s="11" t="s">
        <v>92</v>
      </c>
      <c r="B5" s="11" t="s">
        <v>93</v>
      </c>
      <c r="C5" s="11" t="s">
        <v>46</v>
      </c>
      <c r="D5" s="1">
        <f t="shared" si="0"/>
        <v>4.5</v>
      </c>
      <c r="E5" s="11" t="s">
        <v>46</v>
      </c>
      <c r="F5" s="1">
        <f t="shared" si="1"/>
        <v>4.5</v>
      </c>
      <c r="G5" s="11" t="s">
        <v>47</v>
      </c>
      <c r="H5" s="1">
        <f t="shared" si="2"/>
        <v>3.5</v>
      </c>
      <c r="I5" s="11" t="s">
        <v>46</v>
      </c>
      <c r="J5" s="1">
        <f t="shared" si="3"/>
        <v>4.5</v>
      </c>
      <c r="K5" s="11" t="s">
        <v>46</v>
      </c>
      <c r="L5" s="1">
        <f t="shared" si="4"/>
        <v>4.5</v>
      </c>
      <c r="M5" s="11" t="s">
        <v>47</v>
      </c>
      <c r="N5" s="1">
        <f t="shared" si="5"/>
        <v>3.5</v>
      </c>
      <c r="O5" s="11"/>
      <c r="P5" s="1">
        <f t="shared" si="6"/>
        <v>1</v>
      </c>
      <c r="Q5" s="11" t="s">
        <v>46</v>
      </c>
      <c r="R5" s="1">
        <f t="shared" si="7"/>
        <v>4.5</v>
      </c>
      <c r="S5" s="11" t="s">
        <v>46</v>
      </c>
      <c r="T5" s="1">
        <f t="shared" si="8"/>
        <v>4.5</v>
      </c>
      <c r="U5" s="11" t="s">
        <v>47</v>
      </c>
      <c r="V5" s="1">
        <f t="shared" si="9"/>
        <v>3.5</v>
      </c>
      <c r="W5" s="11" t="s">
        <v>46</v>
      </c>
      <c r="X5" s="1">
        <f t="shared" si="10"/>
        <v>4.5</v>
      </c>
      <c r="Y5" s="11" t="s">
        <v>46</v>
      </c>
      <c r="Z5" s="1">
        <f t="shared" si="11"/>
        <v>4.5</v>
      </c>
      <c r="AA5" s="11" t="s">
        <v>46</v>
      </c>
      <c r="AB5" s="1">
        <f t="shared" si="12"/>
        <v>4.5</v>
      </c>
      <c r="AC5" s="16">
        <f t="shared" si="14"/>
        <v>3.9583333333333335</v>
      </c>
      <c r="AD5" s="4" t="str">
        <f t="shared" si="13"/>
        <v>A</v>
      </c>
    </row>
    <row r="6" spans="1:30" x14ac:dyDescent="0.25">
      <c r="A6" s="11" t="s">
        <v>94</v>
      </c>
      <c r="B6" s="11" t="s">
        <v>95</v>
      </c>
      <c r="C6" s="11" t="s">
        <v>46</v>
      </c>
      <c r="D6" s="1">
        <f t="shared" si="0"/>
        <v>4.5</v>
      </c>
      <c r="E6" s="11"/>
      <c r="F6" s="1">
        <f t="shared" si="1"/>
        <v>1</v>
      </c>
      <c r="G6" s="11" t="s">
        <v>59</v>
      </c>
      <c r="H6" s="1">
        <f t="shared" si="2"/>
        <v>5</v>
      </c>
      <c r="I6" s="11" t="s">
        <v>47</v>
      </c>
      <c r="J6" s="1">
        <f t="shared" si="3"/>
        <v>3.5</v>
      </c>
      <c r="K6" s="11" t="s">
        <v>49</v>
      </c>
      <c r="L6" s="1">
        <f t="shared" si="4"/>
        <v>2</v>
      </c>
      <c r="M6" s="11" t="s">
        <v>49</v>
      </c>
      <c r="N6" s="1">
        <f t="shared" si="5"/>
        <v>2</v>
      </c>
      <c r="O6" s="11" t="s">
        <v>46</v>
      </c>
      <c r="P6" s="1">
        <f t="shared" si="6"/>
        <v>4.5</v>
      </c>
      <c r="Q6" s="11" t="s">
        <v>47</v>
      </c>
      <c r="R6" s="1">
        <f t="shared" si="7"/>
        <v>3.5</v>
      </c>
      <c r="S6" s="11" t="s">
        <v>46</v>
      </c>
      <c r="T6" s="1">
        <f t="shared" si="8"/>
        <v>4.5</v>
      </c>
      <c r="U6" s="11"/>
      <c r="V6" s="1">
        <f t="shared" si="9"/>
        <v>1</v>
      </c>
      <c r="W6" s="11" t="s">
        <v>46</v>
      </c>
      <c r="X6" s="1">
        <f t="shared" si="10"/>
        <v>4.5</v>
      </c>
      <c r="Y6" s="11" t="s">
        <v>47</v>
      </c>
      <c r="Z6" s="1">
        <f t="shared" si="11"/>
        <v>3.5</v>
      </c>
      <c r="AA6" s="11" t="s">
        <v>47</v>
      </c>
      <c r="AB6" s="1">
        <f t="shared" si="12"/>
        <v>3.5</v>
      </c>
      <c r="AC6" s="16">
        <f t="shared" si="14"/>
        <v>3.2916666666666665</v>
      </c>
      <c r="AD6" s="4" t="str">
        <f t="shared" si="13"/>
        <v>B</v>
      </c>
    </row>
    <row r="7" spans="1:30" x14ac:dyDescent="0.25">
      <c r="A7" s="11" t="s">
        <v>96</v>
      </c>
      <c r="B7" s="11" t="s">
        <v>97</v>
      </c>
      <c r="C7" s="11" t="s">
        <v>46</v>
      </c>
      <c r="D7" s="1">
        <f t="shared" si="0"/>
        <v>4.5</v>
      </c>
      <c r="E7" s="11" t="s">
        <v>46</v>
      </c>
      <c r="F7" s="1">
        <f t="shared" si="1"/>
        <v>4.5</v>
      </c>
      <c r="G7" s="11" t="s">
        <v>46</v>
      </c>
      <c r="H7" s="1">
        <f t="shared" si="2"/>
        <v>4.5</v>
      </c>
      <c r="I7" s="11" t="s">
        <v>46</v>
      </c>
      <c r="J7" s="1">
        <f t="shared" si="3"/>
        <v>4.5</v>
      </c>
      <c r="K7" s="11" t="s">
        <v>49</v>
      </c>
      <c r="L7" s="1">
        <f t="shared" si="4"/>
        <v>2</v>
      </c>
      <c r="M7" s="11" t="s">
        <v>47</v>
      </c>
      <c r="N7" s="1">
        <f t="shared" si="5"/>
        <v>3.5</v>
      </c>
      <c r="O7" s="11" t="s">
        <v>46</v>
      </c>
      <c r="P7" s="1">
        <f t="shared" si="6"/>
        <v>4.5</v>
      </c>
      <c r="Q7" s="11" t="s">
        <v>46</v>
      </c>
      <c r="R7" s="1">
        <f t="shared" si="7"/>
        <v>4.5</v>
      </c>
      <c r="S7" s="11" t="s">
        <v>46</v>
      </c>
      <c r="T7" s="1">
        <f t="shared" si="8"/>
        <v>4.5</v>
      </c>
      <c r="U7" s="11"/>
      <c r="V7" s="1">
        <f t="shared" si="9"/>
        <v>1</v>
      </c>
      <c r="W7" s="11" t="s">
        <v>47</v>
      </c>
      <c r="X7" s="1">
        <f t="shared" si="10"/>
        <v>3.5</v>
      </c>
      <c r="Y7" s="11" t="s">
        <v>46</v>
      </c>
      <c r="Z7" s="1">
        <f t="shared" si="11"/>
        <v>4.5</v>
      </c>
      <c r="AA7" s="11" t="s">
        <v>46</v>
      </c>
      <c r="AB7" s="1">
        <f t="shared" si="12"/>
        <v>4.5</v>
      </c>
      <c r="AC7" s="16">
        <f t="shared" si="14"/>
        <v>3.8333333333333335</v>
      </c>
      <c r="AD7" s="4" t="str">
        <f t="shared" si="13"/>
        <v>A</v>
      </c>
    </row>
    <row r="8" spans="1:30" x14ac:dyDescent="0.25">
      <c r="A8" s="11" t="s">
        <v>96</v>
      </c>
      <c r="B8" s="11" t="s">
        <v>98</v>
      </c>
      <c r="C8" s="11" t="s">
        <v>46</v>
      </c>
      <c r="D8" s="1">
        <f t="shared" si="0"/>
        <v>4.5</v>
      </c>
      <c r="E8" s="11" t="s">
        <v>46</v>
      </c>
      <c r="F8" s="1">
        <f t="shared" si="1"/>
        <v>4.5</v>
      </c>
      <c r="G8" s="11" t="s">
        <v>47</v>
      </c>
      <c r="H8" s="1">
        <f t="shared" si="2"/>
        <v>3.5</v>
      </c>
      <c r="I8" s="11" t="s">
        <v>46</v>
      </c>
      <c r="J8" s="1">
        <f t="shared" si="3"/>
        <v>4.5</v>
      </c>
      <c r="K8" s="11" t="s">
        <v>47</v>
      </c>
      <c r="L8" s="1">
        <f t="shared" si="4"/>
        <v>3.5</v>
      </c>
      <c r="M8" s="11"/>
      <c r="N8" s="1">
        <f t="shared" si="5"/>
        <v>1</v>
      </c>
      <c r="O8" s="11" t="s">
        <v>46</v>
      </c>
      <c r="P8" s="1">
        <f t="shared" si="6"/>
        <v>4.5</v>
      </c>
      <c r="Q8" s="11" t="s">
        <v>47</v>
      </c>
      <c r="R8" s="1">
        <f t="shared" si="7"/>
        <v>3.5</v>
      </c>
      <c r="S8" s="11" t="s">
        <v>47</v>
      </c>
      <c r="T8" s="1">
        <f t="shared" si="8"/>
        <v>3.5</v>
      </c>
      <c r="U8" s="11"/>
      <c r="V8" s="1">
        <f t="shared" si="9"/>
        <v>1</v>
      </c>
      <c r="W8" s="11" t="s">
        <v>47</v>
      </c>
      <c r="X8" s="1">
        <f t="shared" si="10"/>
        <v>3.5</v>
      </c>
      <c r="Y8" s="11" t="s">
        <v>47</v>
      </c>
      <c r="Z8" s="1">
        <f t="shared" si="11"/>
        <v>3.5</v>
      </c>
      <c r="AA8" s="11"/>
      <c r="AB8" s="1">
        <f t="shared" si="12"/>
        <v>1</v>
      </c>
      <c r="AC8" s="16">
        <f t="shared" si="14"/>
        <v>3.4166666666666665</v>
      </c>
      <c r="AD8" s="4" t="str">
        <f t="shared" si="13"/>
        <v>B</v>
      </c>
    </row>
    <row r="9" spans="1:30" x14ac:dyDescent="0.25">
      <c r="A9" s="11" t="s">
        <v>99</v>
      </c>
      <c r="B9" s="11" t="s">
        <v>100</v>
      </c>
      <c r="C9" s="11"/>
      <c r="D9" s="1">
        <f t="shared" si="0"/>
        <v>1</v>
      </c>
      <c r="E9" s="11" t="s">
        <v>47</v>
      </c>
      <c r="F9" s="1">
        <f t="shared" si="1"/>
        <v>3.5</v>
      </c>
      <c r="G9" s="11" t="s">
        <v>47</v>
      </c>
      <c r="H9" s="1">
        <f t="shared" si="2"/>
        <v>3.5</v>
      </c>
      <c r="I9" s="11" t="s">
        <v>47</v>
      </c>
      <c r="J9" s="1">
        <f t="shared" si="3"/>
        <v>3.5</v>
      </c>
      <c r="K9" s="11"/>
      <c r="L9" s="1">
        <f t="shared" si="4"/>
        <v>1</v>
      </c>
      <c r="M9" s="11"/>
      <c r="N9" s="1">
        <f t="shared" si="5"/>
        <v>1</v>
      </c>
      <c r="O9" s="11"/>
      <c r="P9" s="1">
        <f t="shared" si="6"/>
        <v>1</v>
      </c>
      <c r="Q9" s="11" t="s">
        <v>47</v>
      </c>
      <c r="R9" s="1">
        <f t="shared" si="7"/>
        <v>3.5</v>
      </c>
      <c r="S9" s="11" t="s">
        <v>47</v>
      </c>
      <c r="T9" s="1">
        <f t="shared" si="8"/>
        <v>3.5</v>
      </c>
      <c r="U9" s="11"/>
      <c r="V9" s="1">
        <f t="shared" si="9"/>
        <v>1</v>
      </c>
      <c r="W9" s="11"/>
      <c r="X9" s="1">
        <f t="shared" si="10"/>
        <v>1</v>
      </c>
      <c r="Y9" s="11"/>
      <c r="Z9" s="1">
        <f t="shared" si="11"/>
        <v>1</v>
      </c>
      <c r="AA9" s="11"/>
      <c r="AB9" s="1">
        <f t="shared" si="12"/>
        <v>1</v>
      </c>
      <c r="AC9" s="16">
        <f t="shared" si="14"/>
        <v>2.0416666666666665</v>
      </c>
      <c r="AD9" s="4" t="str">
        <f t="shared" si="13"/>
        <v>BJ</v>
      </c>
    </row>
    <row r="10" spans="1:30" x14ac:dyDescent="0.25">
      <c r="A10" s="11" t="s">
        <v>101</v>
      </c>
      <c r="B10" s="11" t="s">
        <v>102</v>
      </c>
      <c r="C10" s="11" t="s">
        <v>46</v>
      </c>
      <c r="D10" s="1">
        <f t="shared" si="0"/>
        <v>4.5</v>
      </c>
      <c r="E10" s="11" t="s">
        <v>47</v>
      </c>
      <c r="F10" s="1">
        <f t="shared" si="1"/>
        <v>3.5</v>
      </c>
      <c r="G10" s="11" t="s">
        <v>47</v>
      </c>
      <c r="H10" s="1">
        <f t="shared" si="2"/>
        <v>3.5</v>
      </c>
      <c r="I10" s="11" t="s">
        <v>47</v>
      </c>
      <c r="J10" s="1">
        <f t="shared" si="3"/>
        <v>3.5</v>
      </c>
      <c r="K10" s="11" t="s">
        <v>47</v>
      </c>
      <c r="L10" s="1">
        <f t="shared" si="4"/>
        <v>3.5</v>
      </c>
      <c r="M10" s="11"/>
      <c r="N10" s="1">
        <f t="shared" si="5"/>
        <v>1</v>
      </c>
      <c r="O10" s="11" t="s">
        <v>46</v>
      </c>
      <c r="P10" s="1">
        <f t="shared" si="6"/>
        <v>4.5</v>
      </c>
      <c r="Q10" s="11" t="s">
        <v>46</v>
      </c>
      <c r="R10" s="1">
        <f t="shared" si="7"/>
        <v>4.5</v>
      </c>
      <c r="S10" s="11" t="s">
        <v>47</v>
      </c>
      <c r="T10" s="1">
        <f t="shared" si="8"/>
        <v>3.5</v>
      </c>
      <c r="U10" s="11" t="s">
        <v>47</v>
      </c>
      <c r="V10" s="1">
        <f t="shared" si="9"/>
        <v>3.5</v>
      </c>
      <c r="W10" s="11"/>
      <c r="X10" s="1">
        <f t="shared" si="10"/>
        <v>1</v>
      </c>
      <c r="Y10" s="11"/>
      <c r="Z10" s="1">
        <f t="shared" si="11"/>
        <v>1</v>
      </c>
      <c r="AA10" s="11"/>
      <c r="AB10" s="1">
        <f t="shared" si="12"/>
        <v>1</v>
      </c>
      <c r="AC10" s="16">
        <f t="shared" si="14"/>
        <v>3.125</v>
      </c>
      <c r="AD10" s="4" t="str">
        <f t="shared" si="13"/>
        <v>B</v>
      </c>
    </row>
    <row r="11" spans="1:30" x14ac:dyDescent="0.25">
      <c r="A11" s="11" t="s">
        <v>103</v>
      </c>
      <c r="B11" s="11" t="s">
        <v>104</v>
      </c>
      <c r="C11" s="11" t="s">
        <v>49</v>
      </c>
      <c r="D11" s="1">
        <f t="shared" si="0"/>
        <v>2</v>
      </c>
      <c r="E11" s="11" t="s">
        <v>47</v>
      </c>
      <c r="F11" s="1">
        <f t="shared" si="1"/>
        <v>3.5</v>
      </c>
      <c r="G11" s="11" t="s">
        <v>47</v>
      </c>
      <c r="H11" s="1">
        <f t="shared" si="2"/>
        <v>3.5</v>
      </c>
      <c r="I11" s="11" t="s">
        <v>47</v>
      </c>
      <c r="J11" s="1">
        <f t="shared" si="3"/>
        <v>3.5</v>
      </c>
      <c r="K11" s="11" t="s">
        <v>46</v>
      </c>
      <c r="L11" s="1">
        <f t="shared" si="4"/>
        <v>4.5</v>
      </c>
      <c r="M11" s="11" t="s">
        <v>47</v>
      </c>
      <c r="N11" s="1">
        <f t="shared" si="5"/>
        <v>3.5</v>
      </c>
      <c r="O11" s="11" t="s">
        <v>46</v>
      </c>
      <c r="P11" s="1">
        <f t="shared" si="6"/>
        <v>4.5</v>
      </c>
      <c r="Q11" s="11" t="s">
        <v>47</v>
      </c>
      <c r="R11" s="1">
        <f t="shared" si="7"/>
        <v>3.5</v>
      </c>
      <c r="S11" s="11" t="s">
        <v>47</v>
      </c>
      <c r="T11" s="1">
        <f t="shared" si="8"/>
        <v>3.5</v>
      </c>
      <c r="U11" s="11" t="s">
        <v>47</v>
      </c>
      <c r="V11" s="1">
        <f t="shared" si="9"/>
        <v>3.5</v>
      </c>
      <c r="W11" s="11" t="s">
        <v>47</v>
      </c>
      <c r="X11" s="1">
        <f t="shared" si="10"/>
        <v>3.5</v>
      </c>
      <c r="Y11" s="11" t="s">
        <v>46</v>
      </c>
      <c r="Z11" s="1">
        <f t="shared" si="11"/>
        <v>4.5</v>
      </c>
      <c r="AA11" s="11" t="s">
        <v>47</v>
      </c>
      <c r="AB11" s="1">
        <f t="shared" si="12"/>
        <v>3.5</v>
      </c>
      <c r="AC11" s="16">
        <f t="shared" si="14"/>
        <v>3.625</v>
      </c>
      <c r="AD11" s="4" t="str">
        <f t="shared" si="13"/>
        <v>B</v>
      </c>
    </row>
    <row r="12" spans="1:30" x14ac:dyDescent="0.25">
      <c r="A12" s="11" t="s">
        <v>105</v>
      </c>
      <c r="B12" s="11" t="s">
        <v>106</v>
      </c>
      <c r="C12" s="11"/>
      <c r="D12" s="1">
        <f t="shared" si="0"/>
        <v>1</v>
      </c>
      <c r="E12" s="11" t="s">
        <v>49</v>
      </c>
      <c r="F12" s="1">
        <f t="shared" si="1"/>
        <v>2</v>
      </c>
      <c r="G12" s="11" t="s">
        <v>47</v>
      </c>
      <c r="H12" s="1">
        <f t="shared" si="2"/>
        <v>3.5</v>
      </c>
      <c r="I12" s="11" t="s">
        <v>47</v>
      </c>
      <c r="J12" s="1">
        <f t="shared" si="3"/>
        <v>3.5</v>
      </c>
      <c r="K12" s="11" t="s">
        <v>46</v>
      </c>
      <c r="L12" s="1">
        <f t="shared" si="4"/>
        <v>4.5</v>
      </c>
      <c r="M12" s="11" t="s">
        <v>47</v>
      </c>
      <c r="N12" s="1">
        <f t="shared" si="5"/>
        <v>3.5</v>
      </c>
      <c r="O12" s="11" t="s">
        <v>46</v>
      </c>
      <c r="P12" s="1">
        <f t="shared" si="6"/>
        <v>4.5</v>
      </c>
      <c r="Q12" s="11" t="s">
        <v>46</v>
      </c>
      <c r="R12" s="1">
        <f t="shared" si="7"/>
        <v>4.5</v>
      </c>
      <c r="S12" s="11" t="s">
        <v>47</v>
      </c>
      <c r="T12" s="1">
        <f t="shared" si="8"/>
        <v>3.5</v>
      </c>
      <c r="U12" s="11"/>
      <c r="V12" s="1">
        <f t="shared" si="9"/>
        <v>1</v>
      </c>
      <c r="W12" s="11" t="s">
        <v>47</v>
      </c>
      <c r="X12" s="1">
        <f t="shared" si="10"/>
        <v>3.5</v>
      </c>
      <c r="Y12" s="11" t="s">
        <v>46</v>
      </c>
      <c r="Z12" s="1">
        <f t="shared" si="11"/>
        <v>4.5</v>
      </c>
      <c r="AA12" s="11" t="s">
        <v>47</v>
      </c>
      <c r="AB12" s="1">
        <f t="shared" si="12"/>
        <v>3.5</v>
      </c>
      <c r="AC12" s="16">
        <f t="shared" si="14"/>
        <v>3.2916666666666665</v>
      </c>
      <c r="AD12" s="4" t="str">
        <f t="shared" si="13"/>
        <v>B</v>
      </c>
    </row>
    <row r="13" spans="1:30" x14ac:dyDescent="0.25">
      <c r="A13" s="11" t="s">
        <v>107</v>
      </c>
      <c r="B13" s="11" t="s">
        <v>108</v>
      </c>
      <c r="C13" s="11" t="s">
        <v>46</v>
      </c>
      <c r="D13" s="1">
        <f t="shared" si="0"/>
        <v>4.5</v>
      </c>
      <c r="E13" s="11"/>
      <c r="F13" s="1">
        <f t="shared" si="1"/>
        <v>1</v>
      </c>
      <c r="G13" s="11" t="s">
        <v>47</v>
      </c>
      <c r="H13" s="1">
        <f t="shared" si="2"/>
        <v>3.5</v>
      </c>
      <c r="I13" s="11" t="s">
        <v>47</v>
      </c>
      <c r="J13" s="1">
        <f t="shared" si="3"/>
        <v>3.5</v>
      </c>
      <c r="K13" s="11" t="s">
        <v>47</v>
      </c>
      <c r="L13" s="1">
        <f t="shared" si="4"/>
        <v>3.5</v>
      </c>
      <c r="M13" s="11"/>
      <c r="N13" s="1">
        <f t="shared" si="5"/>
        <v>1</v>
      </c>
      <c r="O13" s="11" t="s">
        <v>46</v>
      </c>
      <c r="P13" s="1">
        <f t="shared" si="6"/>
        <v>4.5</v>
      </c>
      <c r="Q13" s="11" t="s">
        <v>47</v>
      </c>
      <c r="R13" s="1">
        <f t="shared" si="7"/>
        <v>3.5</v>
      </c>
      <c r="S13" s="11" t="s">
        <v>47</v>
      </c>
      <c r="T13" s="1">
        <f t="shared" si="8"/>
        <v>3.5</v>
      </c>
      <c r="U13" s="11" t="s">
        <v>46</v>
      </c>
      <c r="V13" s="1">
        <f t="shared" si="9"/>
        <v>4.5</v>
      </c>
      <c r="W13" s="11"/>
      <c r="X13" s="1">
        <f t="shared" si="10"/>
        <v>1</v>
      </c>
      <c r="Y13" s="11" t="s">
        <v>47</v>
      </c>
      <c r="Z13" s="1">
        <f t="shared" si="11"/>
        <v>3.5</v>
      </c>
      <c r="AA13" s="11"/>
      <c r="AB13" s="1">
        <f t="shared" si="12"/>
        <v>1</v>
      </c>
      <c r="AC13" s="16">
        <f t="shared" si="14"/>
        <v>3.125</v>
      </c>
      <c r="AD13" s="4" t="str">
        <f t="shared" si="13"/>
        <v>B</v>
      </c>
    </row>
    <row r="14" spans="1:30" x14ac:dyDescent="0.25">
      <c r="A14" s="11" t="s">
        <v>109</v>
      </c>
      <c r="B14" s="11" t="s">
        <v>110</v>
      </c>
      <c r="C14" s="11" t="s">
        <v>46</v>
      </c>
      <c r="D14" s="1">
        <f t="shared" si="0"/>
        <v>4.5</v>
      </c>
      <c r="E14" s="11" t="s">
        <v>47</v>
      </c>
      <c r="F14" s="1">
        <f t="shared" si="1"/>
        <v>3.5</v>
      </c>
      <c r="G14" s="11" t="s">
        <v>49</v>
      </c>
      <c r="H14" s="1">
        <f t="shared" si="2"/>
        <v>2</v>
      </c>
      <c r="I14" s="11" t="s">
        <v>47</v>
      </c>
      <c r="J14" s="1">
        <f t="shared" si="3"/>
        <v>3.5</v>
      </c>
      <c r="K14" s="11" t="s">
        <v>47</v>
      </c>
      <c r="L14" s="1">
        <f t="shared" si="4"/>
        <v>3.5</v>
      </c>
      <c r="M14" s="11" t="s">
        <v>49</v>
      </c>
      <c r="N14" s="1">
        <f t="shared" si="5"/>
        <v>2</v>
      </c>
      <c r="O14" s="11" t="s">
        <v>46</v>
      </c>
      <c r="P14" s="1">
        <f t="shared" si="6"/>
        <v>4.5</v>
      </c>
      <c r="Q14" s="11" t="s">
        <v>47</v>
      </c>
      <c r="R14" s="1">
        <f t="shared" si="7"/>
        <v>3.5</v>
      </c>
      <c r="S14" s="11" t="s">
        <v>47</v>
      </c>
      <c r="T14" s="1">
        <f t="shared" si="8"/>
        <v>3.5</v>
      </c>
      <c r="U14" s="11" t="s">
        <v>47</v>
      </c>
      <c r="V14" s="1">
        <f t="shared" si="9"/>
        <v>3.5</v>
      </c>
      <c r="W14" s="11" t="s">
        <v>47</v>
      </c>
      <c r="X14" s="1">
        <f t="shared" si="10"/>
        <v>3.5</v>
      </c>
      <c r="Y14" s="11" t="s">
        <v>47</v>
      </c>
      <c r="Z14" s="1">
        <f t="shared" si="11"/>
        <v>3.5</v>
      </c>
      <c r="AA14" s="11" t="s">
        <v>47</v>
      </c>
      <c r="AB14" s="1">
        <f t="shared" si="12"/>
        <v>3.5</v>
      </c>
      <c r="AC14" s="16">
        <f t="shared" si="14"/>
        <v>3.4166666666666665</v>
      </c>
      <c r="AD14" s="4" t="str">
        <f t="shared" si="13"/>
        <v>B</v>
      </c>
    </row>
    <row r="15" spans="1:30" x14ac:dyDescent="0.25">
      <c r="A15" s="11" t="s">
        <v>111</v>
      </c>
      <c r="B15" s="11" t="s">
        <v>112</v>
      </c>
      <c r="C15" s="11" t="s">
        <v>46</v>
      </c>
      <c r="D15" s="1">
        <f t="shared" si="0"/>
        <v>4.5</v>
      </c>
      <c r="E15" s="11" t="s">
        <v>46</v>
      </c>
      <c r="F15" s="1">
        <f t="shared" si="1"/>
        <v>4.5</v>
      </c>
      <c r="G15" s="11" t="s">
        <v>46</v>
      </c>
      <c r="H15" s="1">
        <f t="shared" si="2"/>
        <v>4.5</v>
      </c>
      <c r="I15" s="11" t="s">
        <v>46</v>
      </c>
      <c r="J15" s="1">
        <f t="shared" si="3"/>
        <v>4.5</v>
      </c>
      <c r="K15" s="11" t="s">
        <v>47</v>
      </c>
      <c r="L15" s="1">
        <f t="shared" si="4"/>
        <v>3.5</v>
      </c>
      <c r="M15" s="11" t="s">
        <v>47</v>
      </c>
      <c r="N15" s="1">
        <f t="shared" si="5"/>
        <v>3.5</v>
      </c>
      <c r="O15" s="11" t="s">
        <v>46</v>
      </c>
      <c r="P15" s="1">
        <f t="shared" si="6"/>
        <v>4.5</v>
      </c>
      <c r="Q15" s="11" t="s">
        <v>46</v>
      </c>
      <c r="R15" s="1">
        <f t="shared" si="7"/>
        <v>4.5</v>
      </c>
      <c r="S15" s="11" t="s">
        <v>47</v>
      </c>
      <c r="T15" s="1">
        <f t="shared" si="8"/>
        <v>3.5</v>
      </c>
      <c r="U15" s="11" t="s">
        <v>46</v>
      </c>
      <c r="V15" s="1">
        <f t="shared" si="9"/>
        <v>4.5</v>
      </c>
      <c r="W15" s="11"/>
      <c r="X15" s="1">
        <f t="shared" si="10"/>
        <v>1</v>
      </c>
      <c r="Y15" s="11"/>
      <c r="Z15" s="1">
        <f t="shared" si="11"/>
        <v>1</v>
      </c>
      <c r="AA15" s="11" t="s">
        <v>47</v>
      </c>
      <c r="AB15" s="1">
        <f t="shared" si="12"/>
        <v>3.5</v>
      </c>
      <c r="AC15" s="16">
        <f t="shared" si="14"/>
        <v>3.6666666666666665</v>
      </c>
      <c r="AD15" s="4" t="str">
        <f t="shared" si="13"/>
        <v>B</v>
      </c>
    </row>
    <row r="16" spans="1:30" x14ac:dyDescent="0.25">
      <c r="A16" s="11" t="s">
        <v>113</v>
      </c>
      <c r="B16" s="11" t="s">
        <v>114</v>
      </c>
      <c r="C16" s="11" t="s">
        <v>46</v>
      </c>
      <c r="D16" s="1">
        <f t="shared" si="0"/>
        <v>4.5</v>
      </c>
      <c r="E16" s="11" t="s">
        <v>47</v>
      </c>
      <c r="F16" s="1">
        <f t="shared" si="1"/>
        <v>3.5</v>
      </c>
      <c r="G16" s="11" t="s">
        <v>47</v>
      </c>
      <c r="H16" s="1">
        <f t="shared" si="2"/>
        <v>3.5</v>
      </c>
      <c r="I16" s="11" t="s">
        <v>47</v>
      </c>
      <c r="J16" s="1">
        <f t="shared" si="3"/>
        <v>3.5</v>
      </c>
      <c r="K16" s="11"/>
      <c r="L16" s="1">
        <f t="shared" si="4"/>
        <v>1</v>
      </c>
      <c r="M16" s="11" t="s">
        <v>47</v>
      </c>
      <c r="N16" s="1">
        <f t="shared" si="5"/>
        <v>3.5</v>
      </c>
      <c r="O16" s="11" t="s">
        <v>47</v>
      </c>
      <c r="P16" s="1">
        <f t="shared" si="6"/>
        <v>3.5</v>
      </c>
      <c r="Q16" s="11" t="s">
        <v>47</v>
      </c>
      <c r="R16" s="1">
        <f t="shared" si="7"/>
        <v>3.5</v>
      </c>
      <c r="S16" s="11" t="s">
        <v>46</v>
      </c>
      <c r="T16" s="1">
        <f t="shared" si="8"/>
        <v>4.5</v>
      </c>
      <c r="U16" s="11"/>
      <c r="V16" s="1">
        <f t="shared" si="9"/>
        <v>1</v>
      </c>
      <c r="W16" s="11" t="s">
        <v>47</v>
      </c>
      <c r="X16" s="1">
        <f t="shared" si="10"/>
        <v>3.5</v>
      </c>
      <c r="Y16" s="11" t="s">
        <v>46</v>
      </c>
      <c r="Z16" s="1">
        <f t="shared" si="11"/>
        <v>4.5</v>
      </c>
      <c r="AA16" s="11" t="s">
        <v>47</v>
      </c>
      <c r="AB16" s="1">
        <f t="shared" si="12"/>
        <v>3.5</v>
      </c>
      <c r="AC16" s="16">
        <f t="shared" si="14"/>
        <v>3.3333333333333335</v>
      </c>
      <c r="AD16" s="4" t="str">
        <f t="shared" si="13"/>
        <v>B</v>
      </c>
    </row>
    <row r="17" spans="1:30" x14ac:dyDescent="0.25">
      <c r="A17" s="11" t="s">
        <v>115</v>
      </c>
      <c r="B17" s="11" t="s">
        <v>116</v>
      </c>
      <c r="C17" s="11" t="s">
        <v>46</v>
      </c>
      <c r="D17" s="1">
        <f t="shared" si="0"/>
        <v>4.5</v>
      </c>
      <c r="E17" s="11" t="s">
        <v>46</v>
      </c>
      <c r="F17" s="1">
        <f t="shared" si="1"/>
        <v>4.5</v>
      </c>
      <c r="G17" s="11" t="s">
        <v>46</v>
      </c>
      <c r="H17" s="1">
        <f t="shared" si="2"/>
        <v>4.5</v>
      </c>
      <c r="I17" s="11" t="s">
        <v>46</v>
      </c>
      <c r="J17" s="1">
        <f t="shared" si="3"/>
        <v>4.5</v>
      </c>
      <c r="K17" s="11" t="s">
        <v>46</v>
      </c>
      <c r="L17" s="1">
        <f t="shared" si="4"/>
        <v>4.5</v>
      </c>
      <c r="M17" s="11" t="s">
        <v>47</v>
      </c>
      <c r="N17" s="1">
        <f t="shared" si="5"/>
        <v>3.5</v>
      </c>
      <c r="O17" s="11" t="s">
        <v>47</v>
      </c>
      <c r="P17" s="1">
        <f t="shared" si="6"/>
        <v>3.5</v>
      </c>
      <c r="Q17" s="11" t="s">
        <v>47</v>
      </c>
      <c r="R17" s="1">
        <f t="shared" si="7"/>
        <v>3.5</v>
      </c>
      <c r="S17" s="11" t="s">
        <v>46</v>
      </c>
      <c r="T17" s="1">
        <f t="shared" si="8"/>
        <v>4.5</v>
      </c>
      <c r="U17" s="11" t="s">
        <v>46</v>
      </c>
      <c r="V17" s="1">
        <f t="shared" si="9"/>
        <v>4.5</v>
      </c>
      <c r="W17" s="11" t="s">
        <v>47</v>
      </c>
      <c r="X17" s="1">
        <f t="shared" si="10"/>
        <v>3.5</v>
      </c>
      <c r="Y17" s="11" t="s">
        <v>46</v>
      </c>
      <c r="Z17" s="1">
        <f t="shared" si="11"/>
        <v>4.5</v>
      </c>
      <c r="AA17" s="11" t="s">
        <v>47</v>
      </c>
      <c r="AB17" s="1">
        <f t="shared" si="12"/>
        <v>3.5</v>
      </c>
      <c r="AC17" s="16">
        <f t="shared" si="14"/>
        <v>4.166666666666667</v>
      </c>
      <c r="AD17" s="4" t="str">
        <f t="shared" si="13"/>
        <v>A</v>
      </c>
    </row>
    <row r="18" spans="1:30" x14ac:dyDescent="0.25">
      <c r="A18" s="11" t="s">
        <v>117</v>
      </c>
      <c r="B18" s="11" t="s">
        <v>118</v>
      </c>
      <c r="C18" s="11" t="s">
        <v>46</v>
      </c>
      <c r="D18" s="1">
        <f t="shared" si="0"/>
        <v>4.5</v>
      </c>
      <c r="E18" s="11" t="s">
        <v>47</v>
      </c>
      <c r="F18" s="1">
        <f t="shared" si="1"/>
        <v>3.5</v>
      </c>
      <c r="G18" s="11" t="s">
        <v>47</v>
      </c>
      <c r="H18" s="1">
        <f t="shared" si="2"/>
        <v>3.5</v>
      </c>
      <c r="I18" s="11" t="s">
        <v>47</v>
      </c>
      <c r="J18" s="1">
        <f t="shared" si="3"/>
        <v>3.5</v>
      </c>
      <c r="K18" s="11" t="s">
        <v>47</v>
      </c>
      <c r="L18" s="1">
        <f t="shared" si="4"/>
        <v>3.5</v>
      </c>
      <c r="M18" s="11" t="s">
        <v>47</v>
      </c>
      <c r="N18" s="1">
        <f t="shared" si="5"/>
        <v>3.5</v>
      </c>
      <c r="O18" s="11" t="s">
        <v>46</v>
      </c>
      <c r="P18" s="1">
        <f t="shared" si="6"/>
        <v>4.5</v>
      </c>
      <c r="Q18" s="11" t="s">
        <v>46</v>
      </c>
      <c r="R18" s="1">
        <f t="shared" si="7"/>
        <v>4.5</v>
      </c>
      <c r="S18" s="11" t="s">
        <v>46</v>
      </c>
      <c r="T18" s="1">
        <f t="shared" si="8"/>
        <v>4.5</v>
      </c>
      <c r="U18" s="11" t="s">
        <v>46</v>
      </c>
      <c r="V18" s="1">
        <f t="shared" si="9"/>
        <v>4.5</v>
      </c>
      <c r="W18" s="11" t="s">
        <v>46</v>
      </c>
      <c r="X18" s="1">
        <f t="shared" si="10"/>
        <v>4.5</v>
      </c>
      <c r="Y18" s="11" t="s">
        <v>46</v>
      </c>
      <c r="Z18" s="1">
        <f t="shared" si="11"/>
        <v>4.5</v>
      </c>
      <c r="AA18" s="11" t="s">
        <v>47</v>
      </c>
      <c r="AB18" s="1">
        <f t="shared" si="12"/>
        <v>3.5</v>
      </c>
      <c r="AC18" s="16">
        <f t="shared" si="14"/>
        <v>4.083333333333333</v>
      </c>
      <c r="AD18" s="4" t="str">
        <f t="shared" si="13"/>
        <v>A</v>
      </c>
    </row>
    <row r="19" spans="1:30" x14ac:dyDescent="0.25">
      <c r="A19" s="11" t="s">
        <v>119</v>
      </c>
      <c r="B19" s="11" t="s">
        <v>120</v>
      </c>
      <c r="C19" s="11" t="s">
        <v>46</v>
      </c>
      <c r="D19" s="1">
        <f t="shared" si="0"/>
        <v>4.5</v>
      </c>
      <c r="E19" s="11" t="s">
        <v>59</v>
      </c>
      <c r="F19" s="1">
        <f t="shared" si="1"/>
        <v>5</v>
      </c>
      <c r="G19" s="11" t="s">
        <v>47</v>
      </c>
      <c r="H19" s="1">
        <f t="shared" si="2"/>
        <v>3.5</v>
      </c>
      <c r="I19" s="11" t="s">
        <v>46</v>
      </c>
      <c r="J19" s="1">
        <f t="shared" si="3"/>
        <v>4.5</v>
      </c>
      <c r="K19" s="11" t="s">
        <v>46</v>
      </c>
      <c r="L19" s="1">
        <f t="shared" si="4"/>
        <v>4.5</v>
      </c>
      <c r="M19" s="11" t="s">
        <v>46</v>
      </c>
      <c r="N19" s="1">
        <f t="shared" si="5"/>
        <v>4.5</v>
      </c>
      <c r="O19" s="11" t="s">
        <v>46</v>
      </c>
      <c r="P19" s="1">
        <f t="shared" si="6"/>
        <v>4.5</v>
      </c>
      <c r="Q19" s="11" t="s">
        <v>46</v>
      </c>
      <c r="R19" s="1">
        <f t="shared" si="7"/>
        <v>4.5</v>
      </c>
      <c r="S19" s="11" t="s">
        <v>46</v>
      </c>
      <c r="T19" s="1">
        <f t="shared" si="8"/>
        <v>4.5</v>
      </c>
      <c r="U19" s="11" t="s">
        <v>59</v>
      </c>
      <c r="V19" s="1">
        <f t="shared" si="9"/>
        <v>5</v>
      </c>
      <c r="W19" s="11" t="s">
        <v>47</v>
      </c>
      <c r="X19" s="1">
        <f t="shared" si="10"/>
        <v>3.5</v>
      </c>
      <c r="Y19" s="11" t="s">
        <v>46</v>
      </c>
      <c r="Z19" s="1">
        <f t="shared" si="11"/>
        <v>4.5</v>
      </c>
      <c r="AA19" s="11" t="s">
        <v>47</v>
      </c>
      <c r="AB19" s="1">
        <f t="shared" si="12"/>
        <v>3.5</v>
      </c>
      <c r="AC19" s="16">
        <f t="shared" si="14"/>
        <v>4.416666666666667</v>
      </c>
      <c r="AD19" s="4" t="str">
        <f t="shared" si="13"/>
        <v>A</v>
      </c>
    </row>
    <row r="20" spans="1:30" x14ac:dyDescent="0.25">
      <c r="A20" s="11" t="s">
        <v>121</v>
      </c>
      <c r="B20" s="11" t="s">
        <v>122</v>
      </c>
      <c r="C20" s="11" t="s">
        <v>46</v>
      </c>
      <c r="D20" s="1">
        <f t="shared" si="0"/>
        <v>4.5</v>
      </c>
      <c r="E20" s="11" t="s">
        <v>46</v>
      </c>
      <c r="F20" s="1">
        <f t="shared" si="1"/>
        <v>4.5</v>
      </c>
      <c r="G20" s="11" t="s">
        <v>47</v>
      </c>
      <c r="H20" s="1">
        <f t="shared" si="2"/>
        <v>3.5</v>
      </c>
      <c r="I20" s="11" t="s">
        <v>46</v>
      </c>
      <c r="J20" s="1">
        <f t="shared" si="3"/>
        <v>4.5</v>
      </c>
      <c r="K20" s="11" t="s">
        <v>47</v>
      </c>
      <c r="L20" s="1">
        <f t="shared" si="4"/>
        <v>3.5</v>
      </c>
      <c r="M20" s="11" t="s">
        <v>47</v>
      </c>
      <c r="N20" s="1">
        <f t="shared" si="5"/>
        <v>3.5</v>
      </c>
      <c r="O20" s="11" t="s">
        <v>59</v>
      </c>
      <c r="P20" s="1">
        <f t="shared" si="6"/>
        <v>5</v>
      </c>
      <c r="Q20" s="11" t="s">
        <v>46</v>
      </c>
      <c r="R20" s="1">
        <f t="shared" si="7"/>
        <v>4.5</v>
      </c>
      <c r="S20" s="11" t="s">
        <v>46</v>
      </c>
      <c r="T20" s="1">
        <f t="shared" si="8"/>
        <v>4.5</v>
      </c>
      <c r="U20" s="11" t="s">
        <v>47</v>
      </c>
      <c r="V20" s="1">
        <f t="shared" si="9"/>
        <v>3.5</v>
      </c>
      <c r="W20" s="11" t="s">
        <v>46</v>
      </c>
      <c r="X20" s="1">
        <f t="shared" si="10"/>
        <v>4.5</v>
      </c>
      <c r="Y20" s="11" t="s">
        <v>46</v>
      </c>
      <c r="Z20" s="1">
        <f t="shared" si="11"/>
        <v>4.5</v>
      </c>
      <c r="AA20" s="11" t="s">
        <v>47</v>
      </c>
      <c r="AB20" s="1">
        <f t="shared" si="12"/>
        <v>3.5</v>
      </c>
      <c r="AC20" s="16">
        <f t="shared" si="14"/>
        <v>4.208333333333333</v>
      </c>
      <c r="AD20" s="4" t="str">
        <f t="shared" si="13"/>
        <v>A</v>
      </c>
    </row>
    <row r="21" spans="1:30" x14ac:dyDescent="0.25">
      <c r="A21" s="11" t="s">
        <v>123</v>
      </c>
      <c r="B21" s="11" t="s">
        <v>124</v>
      </c>
      <c r="C21" s="11" t="s">
        <v>46</v>
      </c>
      <c r="D21" s="1">
        <f t="shared" si="0"/>
        <v>4.5</v>
      </c>
      <c r="E21" s="11" t="s">
        <v>47</v>
      </c>
      <c r="F21" s="1">
        <f t="shared" si="1"/>
        <v>3.5</v>
      </c>
      <c r="G21" s="11" t="s">
        <v>47</v>
      </c>
      <c r="H21" s="1">
        <f t="shared" si="2"/>
        <v>3.5</v>
      </c>
      <c r="I21" s="11"/>
      <c r="J21" s="1">
        <f t="shared" si="3"/>
        <v>1</v>
      </c>
      <c r="K21" s="11" t="s">
        <v>47</v>
      </c>
      <c r="L21" s="1">
        <f t="shared" si="4"/>
        <v>3.5</v>
      </c>
      <c r="M21" s="11" t="s">
        <v>47</v>
      </c>
      <c r="N21" s="1">
        <f t="shared" si="5"/>
        <v>3.5</v>
      </c>
      <c r="O21" s="11" t="s">
        <v>59</v>
      </c>
      <c r="P21" s="1">
        <f t="shared" si="6"/>
        <v>5</v>
      </c>
      <c r="Q21" s="11" t="s">
        <v>47</v>
      </c>
      <c r="R21" s="1">
        <f t="shared" si="7"/>
        <v>3.5</v>
      </c>
      <c r="S21" s="11" t="s">
        <v>47</v>
      </c>
      <c r="T21" s="1">
        <f t="shared" si="8"/>
        <v>3.5</v>
      </c>
      <c r="U21" s="11" t="s">
        <v>46</v>
      </c>
      <c r="V21" s="1">
        <f t="shared" si="9"/>
        <v>4.5</v>
      </c>
      <c r="W21" s="11" t="s">
        <v>47</v>
      </c>
      <c r="X21" s="1">
        <f t="shared" si="10"/>
        <v>3.5</v>
      </c>
      <c r="Y21" s="11" t="s">
        <v>47</v>
      </c>
      <c r="Z21" s="1">
        <f t="shared" si="11"/>
        <v>3.5</v>
      </c>
      <c r="AA21" s="11" t="s">
        <v>47</v>
      </c>
      <c r="AB21" s="1">
        <f t="shared" si="12"/>
        <v>3.5</v>
      </c>
      <c r="AC21" s="16">
        <f t="shared" si="14"/>
        <v>3.5833333333333335</v>
      </c>
      <c r="AD21" s="4" t="str">
        <f t="shared" si="13"/>
        <v>B</v>
      </c>
    </row>
    <row r="22" spans="1:30" x14ac:dyDescent="0.25">
      <c r="A22" s="11" t="s">
        <v>125</v>
      </c>
      <c r="B22" s="11" t="s">
        <v>126</v>
      </c>
      <c r="C22" s="11" t="s">
        <v>46</v>
      </c>
      <c r="D22" s="1">
        <f t="shared" si="0"/>
        <v>4.5</v>
      </c>
      <c r="E22" s="11" t="s">
        <v>47</v>
      </c>
      <c r="F22" s="1">
        <f t="shared" si="1"/>
        <v>3.5</v>
      </c>
      <c r="G22" s="11" t="s">
        <v>47</v>
      </c>
      <c r="H22" s="1">
        <f t="shared" si="2"/>
        <v>3.5</v>
      </c>
      <c r="I22" s="11" t="s">
        <v>46</v>
      </c>
      <c r="J22" s="1">
        <f t="shared" si="3"/>
        <v>4.5</v>
      </c>
      <c r="K22" s="11" t="s">
        <v>46</v>
      </c>
      <c r="L22" s="1">
        <f t="shared" si="4"/>
        <v>4.5</v>
      </c>
      <c r="M22" s="11" t="s">
        <v>47</v>
      </c>
      <c r="N22" s="1">
        <f t="shared" si="5"/>
        <v>3.5</v>
      </c>
      <c r="O22" s="11" t="s">
        <v>46</v>
      </c>
      <c r="P22" s="1">
        <f t="shared" si="6"/>
        <v>4.5</v>
      </c>
      <c r="Q22" s="11" t="s">
        <v>46</v>
      </c>
      <c r="R22" s="1">
        <f t="shared" si="7"/>
        <v>4.5</v>
      </c>
      <c r="S22" s="11" t="s">
        <v>46</v>
      </c>
      <c r="T22" s="1">
        <f t="shared" si="8"/>
        <v>4.5</v>
      </c>
      <c r="U22" s="11" t="s">
        <v>46</v>
      </c>
      <c r="V22" s="1">
        <f t="shared" si="9"/>
        <v>4.5</v>
      </c>
      <c r="W22" s="11" t="s">
        <v>47</v>
      </c>
      <c r="X22" s="1">
        <f t="shared" si="10"/>
        <v>3.5</v>
      </c>
      <c r="Y22" s="11" t="s">
        <v>46</v>
      </c>
      <c r="Z22" s="1">
        <f t="shared" si="11"/>
        <v>4.5</v>
      </c>
      <c r="AA22" s="11" t="s">
        <v>47</v>
      </c>
      <c r="AB22" s="1">
        <f t="shared" si="12"/>
        <v>3.5</v>
      </c>
      <c r="AC22" s="16">
        <f t="shared" si="14"/>
        <v>4.166666666666667</v>
      </c>
      <c r="AD22" s="4" t="str">
        <f t="shared" si="13"/>
        <v>A</v>
      </c>
    </row>
    <row r="23" spans="1:30" x14ac:dyDescent="0.25">
      <c r="A23" s="11" t="s">
        <v>127</v>
      </c>
      <c r="B23" s="11" t="s">
        <v>128</v>
      </c>
      <c r="C23" s="11" t="s">
        <v>46</v>
      </c>
      <c r="D23" s="1">
        <f t="shared" si="0"/>
        <v>4.5</v>
      </c>
      <c r="E23" s="11"/>
      <c r="F23" s="1">
        <f t="shared" si="1"/>
        <v>1</v>
      </c>
      <c r="G23" s="11" t="s">
        <v>47</v>
      </c>
      <c r="H23" s="1">
        <f t="shared" si="2"/>
        <v>3.5</v>
      </c>
      <c r="I23" s="11" t="s">
        <v>59</v>
      </c>
      <c r="J23" s="1">
        <f t="shared" si="3"/>
        <v>5</v>
      </c>
      <c r="K23" s="11"/>
      <c r="L23" s="1">
        <f t="shared" si="4"/>
        <v>1</v>
      </c>
      <c r="M23" s="11" t="s">
        <v>46</v>
      </c>
      <c r="N23" s="1">
        <f t="shared" si="5"/>
        <v>4.5</v>
      </c>
      <c r="O23" s="11" t="s">
        <v>59</v>
      </c>
      <c r="P23" s="1">
        <f t="shared" si="6"/>
        <v>5</v>
      </c>
      <c r="Q23" s="11"/>
      <c r="R23" s="1">
        <f t="shared" si="7"/>
        <v>1</v>
      </c>
      <c r="S23" s="11" t="s">
        <v>46</v>
      </c>
      <c r="T23" s="1">
        <f t="shared" si="8"/>
        <v>4.5</v>
      </c>
      <c r="U23" s="11"/>
      <c r="V23" s="1">
        <f t="shared" si="9"/>
        <v>1</v>
      </c>
      <c r="W23" s="11" t="s">
        <v>46</v>
      </c>
      <c r="X23" s="1">
        <f t="shared" si="10"/>
        <v>4.5</v>
      </c>
      <c r="Y23" s="11" t="s">
        <v>46</v>
      </c>
      <c r="Z23" s="1">
        <f t="shared" si="11"/>
        <v>4.5</v>
      </c>
      <c r="AA23" s="11" t="s">
        <v>46</v>
      </c>
      <c r="AB23" s="1">
        <f t="shared" si="12"/>
        <v>4.5</v>
      </c>
      <c r="AC23" s="16">
        <f t="shared" si="14"/>
        <v>3.3333333333333335</v>
      </c>
      <c r="AD23" s="4" t="str">
        <f t="shared" si="13"/>
        <v>B</v>
      </c>
    </row>
    <row r="24" spans="1:30" x14ac:dyDescent="0.25">
      <c r="A24" s="11" t="s">
        <v>129</v>
      </c>
      <c r="B24" s="11" t="s">
        <v>130</v>
      </c>
      <c r="C24" s="11" t="s">
        <v>46</v>
      </c>
      <c r="D24" s="1">
        <f t="shared" si="0"/>
        <v>4.5</v>
      </c>
      <c r="E24" s="11" t="s">
        <v>46</v>
      </c>
      <c r="F24" s="1">
        <f t="shared" si="1"/>
        <v>4.5</v>
      </c>
      <c r="G24" s="11" t="s">
        <v>47</v>
      </c>
      <c r="H24" s="1">
        <f t="shared" si="2"/>
        <v>3.5</v>
      </c>
      <c r="I24" s="11" t="s">
        <v>46</v>
      </c>
      <c r="J24" s="1">
        <f t="shared" si="3"/>
        <v>4.5</v>
      </c>
      <c r="K24" s="11" t="s">
        <v>47</v>
      </c>
      <c r="L24" s="1">
        <f t="shared" si="4"/>
        <v>3.5</v>
      </c>
      <c r="M24" s="11" t="s">
        <v>46</v>
      </c>
      <c r="N24" s="1">
        <f t="shared" si="5"/>
        <v>4.5</v>
      </c>
      <c r="O24" s="11" t="s">
        <v>47</v>
      </c>
      <c r="P24" s="1">
        <f t="shared" si="6"/>
        <v>3.5</v>
      </c>
      <c r="Q24" s="11" t="s">
        <v>46</v>
      </c>
      <c r="R24" s="1">
        <f t="shared" si="7"/>
        <v>4.5</v>
      </c>
      <c r="S24" s="11" t="s">
        <v>47</v>
      </c>
      <c r="T24" s="1">
        <f t="shared" si="8"/>
        <v>3.5</v>
      </c>
      <c r="U24" s="11" t="s">
        <v>46</v>
      </c>
      <c r="V24" s="1">
        <f t="shared" si="9"/>
        <v>4.5</v>
      </c>
      <c r="W24" s="11" t="s">
        <v>46</v>
      </c>
      <c r="X24" s="1">
        <f t="shared" si="10"/>
        <v>4.5</v>
      </c>
      <c r="Y24" s="11" t="s">
        <v>46</v>
      </c>
      <c r="Z24" s="1">
        <f t="shared" si="11"/>
        <v>4.5</v>
      </c>
      <c r="AA24" s="11" t="s">
        <v>47</v>
      </c>
      <c r="AB24" s="1">
        <f t="shared" si="12"/>
        <v>3.5</v>
      </c>
      <c r="AC24" s="16">
        <f t="shared" si="14"/>
        <v>4.166666666666667</v>
      </c>
      <c r="AD24" s="4" t="str">
        <f t="shared" si="13"/>
        <v>A</v>
      </c>
    </row>
    <row r="25" spans="1:30" x14ac:dyDescent="0.25">
      <c r="A25" s="11" t="s">
        <v>131</v>
      </c>
      <c r="B25" s="11" t="s">
        <v>132</v>
      </c>
      <c r="C25" s="11" t="s">
        <v>47</v>
      </c>
      <c r="D25" s="1">
        <f t="shared" si="0"/>
        <v>3.5</v>
      </c>
      <c r="E25" s="11" t="s">
        <v>46</v>
      </c>
      <c r="F25" s="1">
        <f t="shared" si="1"/>
        <v>4.5</v>
      </c>
      <c r="G25" s="11" t="s">
        <v>46</v>
      </c>
      <c r="H25" s="1">
        <f t="shared" si="2"/>
        <v>4.5</v>
      </c>
      <c r="I25" s="11" t="s">
        <v>47</v>
      </c>
      <c r="J25" s="1">
        <f t="shared" si="3"/>
        <v>3.5</v>
      </c>
      <c r="K25" s="11" t="s">
        <v>46</v>
      </c>
      <c r="L25" s="1">
        <f t="shared" si="4"/>
        <v>4.5</v>
      </c>
      <c r="M25" s="11" t="s">
        <v>47</v>
      </c>
      <c r="N25" s="1">
        <f t="shared" si="5"/>
        <v>3.5</v>
      </c>
      <c r="O25" s="11" t="s">
        <v>46</v>
      </c>
      <c r="P25" s="1">
        <f t="shared" si="6"/>
        <v>4.5</v>
      </c>
      <c r="Q25" s="11" t="s">
        <v>46</v>
      </c>
      <c r="R25" s="1">
        <f t="shared" si="7"/>
        <v>4.5</v>
      </c>
      <c r="S25" s="11" t="s">
        <v>46</v>
      </c>
      <c r="T25" s="1">
        <f t="shared" si="8"/>
        <v>4.5</v>
      </c>
      <c r="U25" s="11" t="s">
        <v>59</v>
      </c>
      <c r="V25" s="1">
        <f t="shared" si="9"/>
        <v>5</v>
      </c>
      <c r="W25" s="11" t="s">
        <v>46</v>
      </c>
      <c r="X25" s="1">
        <f t="shared" si="10"/>
        <v>4.5</v>
      </c>
      <c r="Y25" s="11" t="s">
        <v>47</v>
      </c>
      <c r="Z25" s="1">
        <f t="shared" si="11"/>
        <v>3.5</v>
      </c>
      <c r="AA25" s="11" t="s">
        <v>47</v>
      </c>
      <c r="AB25" s="1">
        <f t="shared" si="12"/>
        <v>3.5</v>
      </c>
      <c r="AC25" s="16">
        <f t="shared" si="14"/>
        <v>4.208333333333333</v>
      </c>
      <c r="AD25" s="4" t="str">
        <f t="shared" si="13"/>
        <v>A</v>
      </c>
    </row>
    <row r="26" spans="1:30" x14ac:dyDescent="0.25">
      <c r="A26" s="11" t="s">
        <v>133</v>
      </c>
      <c r="B26" s="11" t="s">
        <v>134</v>
      </c>
      <c r="C26" s="11" t="s">
        <v>46</v>
      </c>
      <c r="D26" s="1">
        <f t="shared" si="0"/>
        <v>4.5</v>
      </c>
      <c r="E26" s="11" t="s">
        <v>46</v>
      </c>
      <c r="F26" s="1">
        <f t="shared" si="1"/>
        <v>4.5</v>
      </c>
      <c r="G26" s="11" t="s">
        <v>46</v>
      </c>
      <c r="H26" s="1">
        <f t="shared" si="2"/>
        <v>4.5</v>
      </c>
      <c r="I26" s="11" t="s">
        <v>59</v>
      </c>
      <c r="J26" s="1">
        <f t="shared" si="3"/>
        <v>5</v>
      </c>
      <c r="K26" s="11" t="s">
        <v>46</v>
      </c>
      <c r="L26" s="1">
        <f t="shared" si="4"/>
        <v>4.5</v>
      </c>
      <c r="M26" s="11" t="s">
        <v>47</v>
      </c>
      <c r="N26" s="1">
        <f t="shared" si="5"/>
        <v>3.5</v>
      </c>
      <c r="O26" s="11" t="s">
        <v>59</v>
      </c>
      <c r="P26" s="1">
        <f t="shared" si="6"/>
        <v>5</v>
      </c>
      <c r="Q26" s="11" t="s">
        <v>46</v>
      </c>
      <c r="R26" s="1">
        <f t="shared" si="7"/>
        <v>4.5</v>
      </c>
      <c r="S26" s="11" t="s">
        <v>46</v>
      </c>
      <c r="T26" s="1">
        <f t="shared" si="8"/>
        <v>4.5</v>
      </c>
      <c r="U26" s="11" t="s">
        <v>59</v>
      </c>
      <c r="V26" s="1">
        <f t="shared" si="9"/>
        <v>5</v>
      </c>
      <c r="W26" s="11" t="s">
        <v>46</v>
      </c>
      <c r="X26" s="1">
        <f t="shared" si="10"/>
        <v>4.5</v>
      </c>
      <c r="Y26" s="11" t="s">
        <v>46</v>
      </c>
      <c r="Z26" s="1">
        <f t="shared" si="11"/>
        <v>4.5</v>
      </c>
      <c r="AA26" s="11" t="s">
        <v>46</v>
      </c>
      <c r="AB26" s="1">
        <f t="shared" si="12"/>
        <v>4.5</v>
      </c>
      <c r="AC26" s="16">
        <f t="shared" si="14"/>
        <v>4.541666666666667</v>
      </c>
      <c r="AD26" s="4" t="str">
        <f t="shared" si="13"/>
        <v>S</v>
      </c>
    </row>
    <row r="27" spans="1:30" x14ac:dyDescent="0.25">
      <c r="A27" s="11" t="s">
        <v>135</v>
      </c>
      <c r="B27" s="11" t="s">
        <v>124</v>
      </c>
      <c r="C27" s="11" t="s">
        <v>46</v>
      </c>
      <c r="D27" s="1">
        <f t="shared" si="0"/>
        <v>4.5</v>
      </c>
      <c r="E27" s="11" t="s">
        <v>47</v>
      </c>
      <c r="F27" s="1">
        <f t="shared" si="1"/>
        <v>3.5</v>
      </c>
      <c r="G27" s="11" t="s">
        <v>47</v>
      </c>
      <c r="H27" s="1">
        <f t="shared" si="2"/>
        <v>3.5</v>
      </c>
      <c r="I27" s="11" t="s">
        <v>47</v>
      </c>
      <c r="J27" s="1">
        <f t="shared" si="3"/>
        <v>3.5</v>
      </c>
      <c r="K27" s="11" t="s">
        <v>47</v>
      </c>
      <c r="L27" s="1">
        <f t="shared" si="4"/>
        <v>3.5</v>
      </c>
      <c r="M27" s="11" t="s">
        <v>47</v>
      </c>
      <c r="N27" s="1">
        <f t="shared" si="5"/>
        <v>3.5</v>
      </c>
      <c r="O27" s="11" t="s">
        <v>59</v>
      </c>
      <c r="P27" s="1">
        <f t="shared" si="6"/>
        <v>5</v>
      </c>
      <c r="Q27" s="11" t="s">
        <v>47</v>
      </c>
      <c r="R27" s="1">
        <f t="shared" si="7"/>
        <v>3.5</v>
      </c>
      <c r="S27" s="11" t="s">
        <v>46</v>
      </c>
      <c r="T27" s="1">
        <f t="shared" si="8"/>
        <v>4.5</v>
      </c>
      <c r="U27" s="11"/>
      <c r="V27" s="1">
        <f t="shared" si="9"/>
        <v>1</v>
      </c>
      <c r="W27" s="11" t="s">
        <v>46</v>
      </c>
      <c r="X27" s="1">
        <f t="shared" si="10"/>
        <v>4.5</v>
      </c>
      <c r="Y27" s="11" t="s">
        <v>46</v>
      </c>
      <c r="Z27" s="1">
        <f t="shared" si="11"/>
        <v>4.5</v>
      </c>
      <c r="AA27" s="11" t="s">
        <v>47</v>
      </c>
      <c r="AB27" s="1">
        <f t="shared" si="12"/>
        <v>3.5</v>
      </c>
      <c r="AC27" s="16">
        <f t="shared" si="14"/>
        <v>3.75</v>
      </c>
      <c r="AD27" s="4" t="str">
        <f t="shared" si="13"/>
        <v>A</v>
      </c>
    </row>
    <row r="28" spans="1:30" x14ac:dyDescent="0.25">
      <c r="A28" s="11" t="s">
        <v>136</v>
      </c>
      <c r="B28" s="11" t="s">
        <v>137</v>
      </c>
      <c r="C28" s="11" t="s">
        <v>46</v>
      </c>
      <c r="D28" s="1">
        <f t="shared" si="0"/>
        <v>4.5</v>
      </c>
      <c r="E28" s="11" t="s">
        <v>47</v>
      </c>
      <c r="F28" s="1">
        <f t="shared" si="1"/>
        <v>3.5</v>
      </c>
      <c r="G28" s="11" t="s">
        <v>47</v>
      </c>
      <c r="H28" s="1">
        <f t="shared" si="2"/>
        <v>3.5</v>
      </c>
      <c r="I28" s="11" t="s">
        <v>47</v>
      </c>
      <c r="J28" s="1">
        <f t="shared" si="3"/>
        <v>3.5</v>
      </c>
      <c r="K28" s="11" t="s">
        <v>47</v>
      </c>
      <c r="L28" s="1">
        <f t="shared" si="4"/>
        <v>3.5</v>
      </c>
      <c r="M28" s="11"/>
      <c r="N28" s="1">
        <f t="shared" si="5"/>
        <v>1</v>
      </c>
      <c r="O28" s="11" t="s">
        <v>46</v>
      </c>
      <c r="P28" s="1">
        <f t="shared" si="6"/>
        <v>4.5</v>
      </c>
      <c r="Q28" s="11" t="s">
        <v>46</v>
      </c>
      <c r="R28" s="1">
        <f t="shared" si="7"/>
        <v>4.5</v>
      </c>
      <c r="S28" s="11" t="s">
        <v>47</v>
      </c>
      <c r="T28" s="1">
        <f t="shared" si="8"/>
        <v>3.5</v>
      </c>
      <c r="U28" s="11" t="s">
        <v>46</v>
      </c>
      <c r="V28" s="1">
        <f t="shared" si="9"/>
        <v>4.5</v>
      </c>
      <c r="W28" s="11" t="s">
        <v>46</v>
      </c>
      <c r="X28" s="1">
        <f t="shared" si="10"/>
        <v>4.5</v>
      </c>
      <c r="Y28" s="11" t="s">
        <v>46</v>
      </c>
      <c r="Z28" s="1">
        <f t="shared" si="11"/>
        <v>4.5</v>
      </c>
      <c r="AA28" s="11"/>
      <c r="AB28" s="1">
        <f t="shared" si="12"/>
        <v>1</v>
      </c>
      <c r="AC28" s="16">
        <f t="shared" si="14"/>
        <v>3.7916666666666665</v>
      </c>
      <c r="AD28" s="4" t="str">
        <f t="shared" si="13"/>
        <v>A</v>
      </c>
    </row>
  </sheetData>
  <conditionalFormatting sqref="AD2:AD28">
    <cfRule type="cellIs" dxfId="1" priority="2" operator="equal">
      <formula>"BJ"</formula>
    </cfRule>
  </conditionalFormatting>
  <conditionalFormatting sqref="AD2:AD28">
    <cfRule type="cellIs" dxfId="0" priority="1" operator="equal">
      <formula>"BJ"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Periodo 1</vt:lpstr>
      <vt:lpstr>Periodo 2</vt:lpstr>
      <vt:lpstr>Hoja3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</cp:lastModifiedBy>
  <dcterms:created xsi:type="dcterms:W3CDTF">2015-03-12T18:25:32Z</dcterms:created>
  <dcterms:modified xsi:type="dcterms:W3CDTF">2015-06-03T04:13:36Z</dcterms:modified>
</cp:coreProperties>
</file>